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ph\Desktop\Все прайсы\"/>
    </mc:Choice>
  </mc:AlternateContent>
  <xr:revisionPtr revIDLastSave="0" documentId="8_{BCF64790-CF79-42E3-B529-BC1255CAB79D}" xr6:coauthVersionLast="47" xr6:coauthVersionMax="47" xr10:uidLastSave="{00000000-0000-0000-0000-000000000000}"/>
  <bookViews>
    <workbookView xWindow="-120" yWindow="-120" windowWidth="29040" windowHeight="15840" tabRatio="929" activeTab="11" xr2:uid="{00000000-000D-0000-FFFF-FFFF00000000}"/>
  </bookViews>
  <sheets>
    <sheet name="КУРС" sheetId="36" r:id="rId1"/>
    <sheet name="ГОФР.ТРУБА КОРЕЯ" sheetId="13" r:id="rId2"/>
    <sheet name="ЛАТ.ФИТИНГИ" sheetId="17" r:id="rId3"/>
    <sheet name="НИКЕЛЬ.ФИТИНГИ_HP" sheetId="20" r:id="rId4"/>
    <sheet name="ПОДВОДКИ" sheetId="15" r:id="rId5"/>
    <sheet name="ШАР.КРАНЫ" sheetId="2" r:id="rId6"/>
    <sheet name="РЕЗЬБ.ФИТИНГИ" sheetId="3" r:id="rId7"/>
    <sheet name="ТРУБОРЕЗЫ" sheetId="5" r:id="rId8"/>
    <sheet name="КРЕПЛЕНИЯ" sheetId="14" r:id="rId9"/>
    <sheet name="SPкрепления" sheetId="21" r:id="rId10"/>
    <sheet name="Вальцеватели" sheetId="33" r:id="rId11"/>
    <sheet name="СанТех  Гели" sheetId="34" r:id="rId12"/>
  </sheets>
  <definedNames>
    <definedName name="_xlnm._FilterDatabase" localSheetId="3" hidden="1">НИКЕЛЬ.ФИТИНГИ_HP!$C$1:$O$57</definedName>
    <definedName name="_xlnm._FilterDatabase" localSheetId="6" hidden="1">РЕЗЬБ.ФИТИНГИ!$A$2:$K$2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5" l="1"/>
  <c r="I4" i="5"/>
  <c r="G5" i="5"/>
  <c r="I5" i="5"/>
  <c r="G6" i="5"/>
  <c r="I6" i="5"/>
  <c r="G7" i="5"/>
  <c r="I7" i="5"/>
  <c r="M4" i="20" l="1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6" i="20"/>
  <c r="M57" i="20"/>
  <c r="I128" i="2"/>
  <c r="I129" i="2"/>
  <c r="G128" i="2"/>
  <c r="G129" i="2"/>
  <c r="G17" i="17"/>
  <c r="G4" i="21"/>
  <c r="I4" i="21"/>
  <c r="G5" i="21"/>
  <c r="I5" i="21"/>
  <c r="G6" i="21"/>
  <c r="I6" i="21"/>
  <c r="G7" i="21"/>
  <c r="I7" i="21"/>
  <c r="G4" i="14"/>
  <c r="I4" i="14"/>
  <c r="G5" i="14"/>
  <c r="I5" i="14"/>
  <c r="G6" i="14"/>
  <c r="I6" i="14"/>
  <c r="G7" i="14"/>
  <c r="I7" i="14"/>
  <c r="K4" i="5"/>
  <c r="K5" i="5"/>
  <c r="K6" i="5"/>
  <c r="K7" i="5"/>
  <c r="G4" i="3"/>
  <c r="I4" i="3"/>
  <c r="G5" i="3"/>
  <c r="I5" i="3"/>
  <c r="G6" i="3"/>
  <c r="I6" i="3"/>
  <c r="G7" i="3"/>
  <c r="I7" i="3"/>
  <c r="G8" i="3"/>
  <c r="I8" i="3"/>
  <c r="G9" i="3"/>
  <c r="I9" i="3"/>
  <c r="G10" i="3"/>
  <c r="I10" i="3"/>
  <c r="G11" i="3"/>
  <c r="I11" i="3"/>
  <c r="G12" i="3"/>
  <c r="I12" i="3"/>
  <c r="G13" i="3"/>
  <c r="I13" i="3"/>
  <c r="G14" i="3"/>
  <c r="I14" i="3"/>
  <c r="G15" i="3"/>
  <c r="I15" i="3"/>
  <c r="G16" i="3"/>
  <c r="I16" i="3"/>
  <c r="G17" i="3"/>
  <c r="I17" i="3"/>
  <c r="G18" i="3"/>
  <c r="I18" i="3"/>
  <c r="G19" i="3"/>
  <c r="I19" i="3"/>
  <c r="G20" i="3"/>
  <c r="I20" i="3"/>
  <c r="G21" i="3"/>
  <c r="I21" i="3"/>
  <c r="G22" i="3"/>
  <c r="I22" i="3"/>
  <c r="G23" i="3"/>
  <c r="I23" i="3"/>
  <c r="G24" i="3"/>
  <c r="I24" i="3"/>
  <c r="G25" i="3"/>
  <c r="I25" i="3"/>
  <c r="G26" i="3"/>
  <c r="I26" i="3"/>
  <c r="G27" i="3"/>
  <c r="I27" i="3"/>
  <c r="G28" i="3"/>
  <c r="I28" i="3"/>
  <c r="G29" i="3"/>
  <c r="I29" i="3"/>
  <c r="G30" i="3"/>
  <c r="I30" i="3"/>
  <c r="G31" i="3"/>
  <c r="I31" i="3"/>
  <c r="G32" i="3"/>
  <c r="I32" i="3"/>
  <c r="G33" i="3"/>
  <c r="I33" i="3"/>
  <c r="G34" i="3"/>
  <c r="I34" i="3"/>
  <c r="G35" i="3"/>
  <c r="I35" i="3"/>
  <c r="G36" i="3"/>
  <c r="I36" i="3"/>
  <c r="G37" i="3"/>
  <c r="I37" i="3"/>
  <c r="G38" i="3"/>
  <c r="I38" i="3"/>
  <c r="G39" i="3"/>
  <c r="I39" i="3"/>
  <c r="G40" i="3"/>
  <c r="I40" i="3"/>
  <c r="G41" i="3"/>
  <c r="I41" i="3"/>
  <c r="G42" i="3"/>
  <c r="I42" i="3"/>
  <c r="G43" i="3"/>
  <c r="I43" i="3"/>
  <c r="G44" i="3"/>
  <c r="I44" i="3"/>
  <c r="G45" i="3"/>
  <c r="I45" i="3"/>
  <c r="G46" i="3"/>
  <c r="I46" i="3"/>
  <c r="G47" i="3"/>
  <c r="I47" i="3"/>
  <c r="G48" i="3"/>
  <c r="I48" i="3"/>
  <c r="G49" i="3"/>
  <c r="I49" i="3"/>
  <c r="G50" i="3"/>
  <c r="I50" i="3"/>
  <c r="G51" i="3"/>
  <c r="I51" i="3"/>
  <c r="G52" i="3"/>
  <c r="I52" i="3"/>
  <c r="G53" i="3"/>
  <c r="I53" i="3"/>
  <c r="G54" i="3"/>
  <c r="I54" i="3"/>
  <c r="G55" i="3"/>
  <c r="I55" i="3"/>
  <c r="G56" i="3"/>
  <c r="I56" i="3"/>
  <c r="G57" i="3"/>
  <c r="I57" i="3"/>
  <c r="G58" i="3"/>
  <c r="I58" i="3"/>
  <c r="G59" i="3"/>
  <c r="I59" i="3"/>
  <c r="G60" i="3"/>
  <c r="I60" i="3"/>
  <c r="G61" i="3"/>
  <c r="I61" i="3"/>
  <c r="G62" i="3"/>
  <c r="I62" i="3"/>
  <c r="G63" i="3"/>
  <c r="I63" i="3"/>
  <c r="G64" i="3"/>
  <c r="I64" i="3"/>
  <c r="G65" i="3"/>
  <c r="I65" i="3"/>
  <c r="G66" i="3"/>
  <c r="I66" i="3"/>
  <c r="G67" i="3"/>
  <c r="I67" i="3"/>
  <c r="G68" i="3"/>
  <c r="I68" i="3"/>
  <c r="G69" i="3"/>
  <c r="I69" i="3"/>
  <c r="G70" i="3"/>
  <c r="I70" i="3"/>
  <c r="G71" i="3"/>
  <c r="I71" i="3"/>
  <c r="G72" i="3"/>
  <c r="I72" i="3"/>
  <c r="G73" i="3"/>
  <c r="I73" i="3"/>
  <c r="G74" i="3"/>
  <c r="I74" i="3"/>
  <c r="G75" i="3"/>
  <c r="I75" i="3"/>
  <c r="G76" i="3"/>
  <c r="I76" i="3"/>
  <c r="G77" i="3"/>
  <c r="I77" i="3"/>
  <c r="G78" i="3"/>
  <c r="I78" i="3"/>
  <c r="G79" i="3"/>
  <c r="I79" i="3"/>
  <c r="G80" i="3"/>
  <c r="I80" i="3"/>
  <c r="G81" i="3"/>
  <c r="I81" i="3"/>
  <c r="G82" i="3"/>
  <c r="I82" i="3"/>
  <c r="G83" i="3"/>
  <c r="I83" i="3"/>
  <c r="G84" i="3"/>
  <c r="I84" i="3"/>
  <c r="G85" i="3"/>
  <c r="I85" i="3"/>
  <c r="G86" i="3"/>
  <c r="I86" i="3"/>
  <c r="G87" i="3"/>
  <c r="I87" i="3"/>
  <c r="G88" i="3"/>
  <c r="I88" i="3"/>
  <c r="G89" i="3"/>
  <c r="I89" i="3"/>
  <c r="G90" i="3"/>
  <c r="I90" i="3"/>
  <c r="G91" i="3"/>
  <c r="I91" i="3"/>
  <c r="G92" i="3"/>
  <c r="I92" i="3"/>
  <c r="G93" i="3"/>
  <c r="I93" i="3"/>
  <c r="G94" i="3"/>
  <c r="I94" i="3"/>
  <c r="G95" i="3"/>
  <c r="I95" i="3"/>
  <c r="G96" i="3"/>
  <c r="I96" i="3"/>
  <c r="G97" i="3"/>
  <c r="I97" i="3"/>
  <c r="G98" i="3"/>
  <c r="I98" i="3"/>
  <c r="G99" i="3"/>
  <c r="I99" i="3"/>
  <c r="G100" i="3"/>
  <c r="I100" i="3"/>
  <c r="G101" i="3"/>
  <c r="I101" i="3"/>
  <c r="G102" i="3"/>
  <c r="I102" i="3"/>
  <c r="G103" i="3"/>
  <c r="I103" i="3"/>
  <c r="G104" i="3"/>
  <c r="I104" i="3"/>
  <c r="G105" i="3"/>
  <c r="I105" i="3"/>
  <c r="G106" i="3"/>
  <c r="I106" i="3"/>
  <c r="G107" i="3"/>
  <c r="I107" i="3"/>
  <c r="G108" i="3"/>
  <c r="I108" i="3"/>
  <c r="G109" i="3"/>
  <c r="I109" i="3"/>
  <c r="G110" i="3"/>
  <c r="I110" i="3"/>
  <c r="G111" i="3"/>
  <c r="I111" i="3"/>
  <c r="G112" i="3"/>
  <c r="I112" i="3"/>
  <c r="G113" i="3"/>
  <c r="I113" i="3"/>
  <c r="G114" i="3"/>
  <c r="I114" i="3"/>
  <c r="G115" i="3"/>
  <c r="I115" i="3"/>
  <c r="G116" i="3"/>
  <c r="I116" i="3"/>
  <c r="G117" i="3"/>
  <c r="I117" i="3"/>
  <c r="G118" i="3"/>
  <c r="I118" i="3"/>
  <c r="G119" i="3"/>
  <c r="I119" i="3"/>
  <c r="G120" i="3"/>
  <c r="I120" i="3"/>
  <c r="G121" i="3"/>
  <c r="I121" i="3"/>
  <c r="G122" i="3"/>
  <c r="I122" i="3"/>
  <c r="G123" i="3"/>
  <c r="I123" i="3"/>
  <c r="G124" i="3"/>
  <c r="I124" i="3"/>
  <c r="G125" i="3"/>
  <c r="I125" i="3"/>
  <c r="G126" i="3"/>
  <c r="I126" i="3"/>
  <c r="G127" i="3"/>
  <c r="I127" i="3"/>
  <c r="G128" i="3"/>
  <c r="I128" i="3"/>
  <c r="G129" i="3"/>
  <c r="I129" i="3"/>
  <c r="G130" i="3"/>
  <c r="I130" i="3"/>
  <c r="G131" i="3"/>
  <c r="I131" i="3"/>
  <c r="G132" i="3"/>
  <c r="I132" i="3"/>
  <c r="G133" i="3"/>
  <c r="I133" i="3"/>
  <c r="G134" i="3"/>
  <c r="I134" i="3"/>
  <c r="G135" i="3"/>
  <c r="I135" i="3"/>
  <c r="G136" i="3"/>
  <c r="I136" i="3"/>
  <c r="G137" i="3"/>
  <c r="I137" i="3"/>
  <c r="G138" i="3"/>
  <c r="I138" i="3"/>
  <c r="G139" i="3"/>
  <c r="I139" i="3"/>
  <c r="G140" i="3"/>
  <c r="I140" i="3"/>
  <c r="G141" i="3"/>
  <c r="I141" i="3"/>
  <c r="G142" i="3"/>
  <c r="I142" i="3"/>
  <c r="G143" i="3"/>
  <c r="I143" i="3"/>
  <c r="G144" i="3"/>
  <c r="I144" i="3"/>
  <c r="G145" i="3"/>
  <c r="I145" i="3"/>
  <c r="G146" i="3"/>
  <c r="I146" i="3"/>
  <c r="G147" i="3"/>
  <c r="I147" i="3"/>
  <c r="G148" i="3"/>
  <c r="I148" i="3"/>
  <c r="G149" i="3"/>
  <c r="I149" i="3"/>
  <c r="G150" i="3"/>
  <c r="I150" i="3"/>
  <c r="G151" i="3"/>
  <c r="I151" i="3"/>
  <c r="G152" i="3"/>
  <c r="I152" i="3"/>
  <c r="G153" i="3"/>
  <c r="I153" i="3"/>
  <c r="G154" i="3"/>
  <c r="I154" i="3"/>
  <c r="G155" i="3"/>
  <c r="I155" i="3"/>
  <c r="G156" i="3"/>
  <c r="I156" i="3"/>
  <c r="G157" i="3"/>
  <c r="I157" i="3"/>
  <c r="G5" i="2"/>
  <c r="I5" i="2"/>
  <c r="G6" i="2"/>
  <c r="I6" i="2"/>
  <c r="G7" i="2"/>
  <c r="I7" i="2"/>
  <c r="G8" i="2"/>
  <c r="I8" i="2"/>
  <c r="G9" i="2"/>
  <c r="I9" i="2"/>
  <c r="G10" i="2"/>
  <c r="I10" i="2"/>
  <c r="G11" i="2"/>
  <c r="I11" i="2"/>
  <c r="G12" i="2"/>
  <c r="I12" i="2"/>
  <c r="G13" i="2"/>
  <c r="I13" i="2"/>
  <c r="G14" i="2"/>
  <c r="I14" i="2"/>
  <c r="G15" i="2"/>
  <c r="I15" i="2"/>
  <c r="G16" i="2"/>
  <c r="I16" i="2"/>
  <c r="G17" i="2"/>
  <c r="I17" i="2"/>
  <c r="G18" i="2"/>
  <c r="I18" i="2"/>
  <c r="G19" i="2"/>
  <c r="I19" i="2"/>
  <c r="G20" i="2"/>
  <c r="I20" i="2"/>
  <c r="G21" i="2"/>
  <c r="I21" i="2"/>
  <c r="G22" i="2"/>
  <c r="I22" i="2"/>
  <c r="G23" i="2"/>
  <c r="I23" i="2"/>
  <c r="G24" i="2"/>
  <c r="I24" i="2"/>
  <c r="G25" i="2"/>
  <c r="I25" i="2"/>
  <c r="G26" i="2"/>
  <c r="I26" i="2"/>
  <c r="G31" i="2"/>
  <c r="I31" i="2"/>
  <c r="G32" i="2"/>
  <c r="I32" i="2"/>
  <c r="G33" i="2"/>
  <c r="I33" i="2"/>
  <c r="G34" i="2"/>
  <c r="I34" i="2"/>
  <c r="G35" i="2"/>
  <c r="I35" i="2"/>
  <c r="G36" i="2"/>
  <c r="I36" i="2"/>
  <c r="G37" i="2"/>
  <c r="I37" i="2"/>
  <c r="G38" i="2"/>
  <c r="I38" i="2"/>
  <c r="G39" i="2"/>
  <c r="I39" i="2"/>
  <c r="G40" i="2"/>
  <c r="I40" i="2"/>
  <c r="G41" i="2"/>
  <c r="I41" i="2"/>
  <c r="G42" i="2"/>
  <c r="I42" i="2"/>
  <c r="G43" i="2"/>
  <c r="I43" i="2"/>
  <c r="G44" i="2"/>
  <c r="I44" i="2"/>
  <c r="G45" i="2"/>
  <c r="I45" i="2"/>
  <c r="G50" i="2"/>
  <c r="I50" i="2"/>
  <c r="G51" i="2"/>
  <c r="I51" i="2"/>
  <c r="G52" i="2"/>
  <c r="I52" i="2"/>
  <c r="G53" i="2"/>
  <c r="I53" i="2"/>
  <c r="G54" i="2"/>
  <c r="I54" i="2"/>
  <c r="G55" i="2"/>
  <c r="I55" i="2"/>
  <c r="G56" i="2"/>
  <c r="I56" i="2"/>
  <c r="G57" i="2"/>
  <c r="I57" i="2"/>
  <c r="G58" i="2"/>
  <c r="I58" i="2"/>
  <c r="G59" i="2"/>
  <c r="I59" i="2"/>
  <c r="G60" i="2"/>
  <c r="I60" i="2"/>
  <c r="G61" i="2"/>
  <c r="I61" i="2"/>
  <c r="G62" i="2"/>
  <c r="I62" i="2"/>
  <c r="G63" i="2"/>
  <c r="I63" i="2"/>
  <c r="G64" i="2"/>
  <c r="I64" i="2"/>
  <c r="G65" i="2"/>
  <c r="I65" i="2"/>
  <c r="G66" i="2"/>
  <c r="I66" i="2"/>
  <c r="G67" i="2"/>
  <c r="I67" i="2"/>
  <c r="G68" i="2"/>
  <c r="I68" i="2"/>
  <c r="G69" i="2"/>
  <c r="I69" i="2"/>
  <c r="G70" i="2"/>
  <c r="I70" i="2"/>
  <c r="G71" i="2"/>
  <c r="I71" i="2"/>
  <c r="G72" i="2"/>
  <c r="I72" i="2"/>
  <c r="G73" i="2"/>
  <c r="I73" i="2"/>
  <c r="G74" i="2"/>
  <c r="I74" i="2"/>
  <c r="G75" i="2"/>
  <c r="I75" i="2"/>
  <c r="G76" i="2"/>
  <c r="I76" i="2"/>
  <c r="G77" i="2"/>
  <c r="I77" i="2"/>
  <c r="G78" i="2"/>
  <c r="I78" i="2"/>
  <c r="G83" i="2"/>
  <c r="I83" i="2"/>
  <c r="G84" i="2"/>
  <c r="I84" i="2"/>
  <c r="G90" i="2"/>
  <c r="I90" i="2"/>
  <c r="G91" i="2"/>
  <c r="I91" i="2"/>
  <c r="G92" i="2"/>
  <c r="I92" i="2"/>
  <c r="G93" i="2"/>
  <c r="I93" i="2"/>
  <c r="G94" i="2"/>
  <c r="I94" i="2"/>
  <c r="G95" i="2"/>
  <c r="I95" i="2"/>
  <c r="G101" i="2"/>
  <c r="I101" i="2"/>
  <c r="G102" i="2"/>
  <c r="I102" i="2"/>
  <c r="G103" i="2"/>
  <c r="I103" i="2"/>
  <c r="G104" i="2"/>
  <c r="I104" i="2"/>
  <c r="G105" i="2"/>
  <c r="I105" i="2"/>
  <c r="G106" i="2"/>
  <c r="I106" i="2"/>
  <c r="G107" i="2"/>
  <c r="I107" i="2"/>
  <c r="G108" i="2"/>
  <c r="I108" i="2"/>
  <c r="G109" i="2"/>
  <c r="I109" i="2"/>
  <c r="G110" i="2"/>
  <c r="I110" i="2"/>
  <c r="G111" i="2"/>
  <c r="I111" i="2"/>
  <c r="G112" i="2"/>
  <c r="I112" i="2"/>
  <c r="G113" i="2"/>
  <c r="I113" i="2"/>
  <c r="G114" i="2"/>
  <c r="I114" i="2"/>
  <c r="G115" i="2"/>
  <c r="I115" i="2"/>
  <c r="G116" i="2"/>
  <c r="I116" i="2"/>
  <c r="G117" i="2"/>
  <c r="I117" i="2"/>
  <c r="G118" i="2"/>
  <c r="I118" i="2"/>
  <c r="G123" i="2"/>
  <c r="I123" i="2"/>
  <c r="G124" i="2"/>
  <c r="I124" i="2"/>
  <c r="G125" i="2"/>
  <c r="I125" i="2"/>
  <c r="G126" i="2"/>
  <c r="I126" i="2"/>
  <c r="G127" i="2"/>
  <c r="I127" i="2"/>
  <c r="G134" i="2"/>
  <c r="I134" i="2"/>
  <c r="G135" i="2"/>
  <c r="I135" i="2"/>
  <c r="G136" i="2"/>
  <c r="I136" i="2"/>
  <c r="G137" i="2"/>
  <c r="I137" i="2"/>
  <c r="G138" i="2"/>
  <c r="I138" i="2"/>
  <c r="G139" i="2"/>
  <c r="I139" i="2"/>
  <c r="G140" i="2"/>
  <c r="I140" i="2"/>
  <c r="G4" i="15"/>
  <c r="I4" i="15"/>
  <c r="K4" i="15"/>
  <c r="M4" i="15"/>
  <c r="G5" i="15"/>
  <c r="I5" i="15"/>
  <c r="K5" i="15"/>
  <c r="M5" i="15"/>
  <c r="G6" i="15"/>
  <c r="I6" i="15"/>
  <c r="K6" i="15"/>
  <c r="M6" i="15"/>
  <c r="G7" i="15"/>
  <c r="I7" i="15"/>
  <c r="K7" i="15"/>
  <c r="M7" i="15"/>
  <c r="G8" i="15"/>
  <c r="I8" i="15"/>
  <c r="K8" i="15"/>
  <c r="M8" i="15"/>
  <c r="G9" i="15"/>
  <c r="I9" i="15"/>
  <c r="K9" i="15"/>
  <c r="M9" i="15"/>
  <c r="G10" i="15"/>
  <c r="I10" i="15"/>
  <c r="K10" i="15"/>
  <c r="M10" i="15"/>
  <c r="G11" i="15"/>
  <c r="I11" i="15"/>
  <c r="K11" i="15"/>
  <c r="M11" i="15"/>
  <c r="G16" i="15"/>
  <c r="I16" i="15"/>
  <c r="K16" i="15"/>
  <c r="M16" i="15"/>
  <c r="G17" i="15"/>
  <c r="I17" i="15"/>
  <c r="K17" i="15"/>
  <c r="M17" i="15"/>
  <c r="G18" i="15"/>
  <c r="I18" i="15"/>
  <c r="K18" i="15"/>
  <c r="M18" i="15"/>
  <c r="G19" i="15"/>
  <c r="I19" i="15"/>
  <c r="K19" i="15"/>
  <c r="M19" i="15"/>
  <c r="G20" i="15"/>
  <c r="I20" i="15"/>
  <c r="K20" i="15"/>
  <c r="M20" i="15"/>
  <c r="G21" i="15"/>
  <c r="I21" i="15"/>
  <c r="K21" i="15"/>
  <c r="M21" i="15"/>
  <c r="G22" i="15"/>
  <c r="I22" i="15"/>
  <c r="K22" i="15"/>
  <c r="M22" i="15"/>
  <c r="G23" i="15"/>
  <c r="I23" i="15"/>
  <c r="K23" i="15"/>
  <c r="M23" i="15"/>
  <c r="G28" i="15"/>
  <c r="I28" i="15"/>
  <c r="K28" i="15"/>
  <c r="M28" i="15"/>
  <c r="G29" i="15"/>
  <c r="I29" i="15"/>
  <c r="K29" i="15"/>
  <c r="M29" i="15"/>
  <c r="G30" i="15"/>
  <c r="I30" i="15"/>
  <c r="K30" i="15"/>
  <c r="M30" i="15"/>
  <c r="G31" i="15"/>
  <c r="I31" i="15"/>
  <c r="K31" i="15"/>
  <c r="M31" i="15"/>
  <c r="G32" i="15"/>
  <c r="I32" i="15"/>
  <c r="K32" i="15"/>
  <c r="M32" i="15"/>
  <c r="G33" i="15"/>
  <c r="I33" i="15"/>
  <c r="K33" i="15"/>
  <c r="M33" i="15"/>
  <c r="G34" i="15"/>
  <c r="I34" i="15"/>
  <c r="K34" i="15"/>
  <c r="M34" i="15"/>
  <c r="G39" i="15"/>
  <c r="I39" i="15"/>
  <c r="K39" i="15"/>
  <c r="M39" i="15"/>
  <c r="G40" i="15"/>
  <c r="I40" i="15"/>
  <c r="K40" i="15"/>
  <c r="M40" i="15"/>
  <c r="G41" i="15"/>
  <c r="I41" i="15"/>
  <c r="K41" i="15"/>
  <c r="M41" i="15"/>
  <c r="G42" i="15"/>
  <c r="I42" i="15"/>
  <c r="K42" i="15"/>
  <c r="M42" i="15"/>
  <c r="G43" i="15"/>
  <c r="I43" i="15"/>
  <c r="K43" i="15"/>
  <c r="M43" i="15"/>
  <c r="G44" i="15"/>
  <c r="I44" i="15"/>
  <c r="K44" i="15"/>
  <c r="M44" i="15"/>
  <c r="G45" i="15"/>
  <c r="I45" i="15"/>
  <c r="K45" i="15"/>
  <c r="M45" i="15"/>
  <c r="G50" i="15"/>
  <c r="I50" i="15"/>
  <c r="K50" i="15"/>
  <c r="M50" i="15"/>
  <c r="G51" i="15"/>
  <c r="I51" i="15"/>
  <c r="K51" i="15"/>
  <c r="M51" i="15"/>
  <c r="G52" i="15"/>
  <c r="I52" i="15"/>
  <c r="K52" i="15"/>
  <c r="M52" i="15"/>
  <c r="G53" i="15"/>
  <c r="I53" i="15"/>
  <c r="K53" i="15"/>
  <c r="M53" i="15"/>
  <c r="G54" i="15"/>
  <c r="I54" i="15"/>
  <c r="K54" i="15"/>
  <c r="M54" i="15"/>
  <c r="G55" i="15"/>
  <c r="I55" i="15"/>
  <c r="K55" i="15"/>
  <c r="M55" i="15"/>
  <c r="G60" i="15"/>
  <c r="I60" i="15"/>
  <c r="K60" i="15"/>
  <c r="M60" i="15"/>
  <c r="G61" i="15"/>
  <c r="I61" i="15"/>
  <c r="K61" i="15"/>
  <c r="M61" i="15"/>
  <c r="G62" i="15"/>
  <c r="I62" i="15"/>
  <c r="K62" i="15"/>
  <c r="M62" i="15"/>
  <c r="G63" i="15"/>
  <c r="I63" i="15"/>
  <c r="K63" i="15"/>
  <c r="M63" i="15"/>
  <c r="G64" i="15"/>
  <c r="I64" i="15"/>
  <c r="K64" i="15"/>
  <c r="M64" i="15"/>
  <c r="G65" i="15"/>
  <c r="I65" i="15"/>
  <c r="K65" i="15"/>
  <c r="M65" i="15"/>
  <c r="G66" i="15"/>
  <c r="I66" i="15"/>
  <c r="K66" i="15"/>
  <c r="M66" i="15"/>
  <c r="G71" i="15"/>
  <c r="I71" i="15"/>
  <c r="K71" i="15"/>
  <c r="M71" i="15"/>
  <c r="G72" i="15"/>
  <c r="I72" i="15"/>
  <c r="K72" i="15"/>
  <c r="M72" i="15"/>
  <c r="G73" i="15"/>
  <c r="I73" i="15"/>
  <c r="K73" i="15"/>
  <c r="M73" i="15"/>
  <c r="G74" i="15"/>
  <c r="I74" i="15"/>
  <c r="K74" i="15"/>
  <c r="M74" i="15"/>
  <c r="G75" i="15"/>
  <c r="I75" i="15"/>
  <c r="K75" i="15"/>
  <c r="M75" i="15"/>
  <c r="G76" i="15"/>
  <c r="I76" i="15"/>
  <c r="K76" i="15"/>
  <c r="M76" i="15"/>
  <c r="G77" i="15"/>
  <c r="I77" i="15"/>
  <c r="K77" i="15"/>
  <c r="M77" i="15"/>
  <c r="G82" i="15"/>
  <c r="I82" i="15"/>
  <c r="K82" i="15"/>
  <c r="M82" i="15"/>
  <c r="G83" i="15"/>
  <c r="I83" i="15"/>
  <c r="K83" i="15"/>
  <c r="M83" i="15"/>
  <c r="G84" i="15"/>
  <c r="I84" i="15"/>
  <c r="K84" i="15"/>
  <c r="M84" i="15"/>
  <c r="G85" i="15"/>
  <c r="I85" i="15"/>
  <c r="K85" i="15"/>
  <c r="M85" i="15"/>
  <c r="G86" i="15"/>
  <c r="I86" i="15"/>
  <c r="K86" i="15"/>
  <c r="M86" i="15"/>
  <c r="G87" i="15"/>
  <c r="I87" i="15"/>
  <c r="K87" i="15"/>
  <c r="M87" i="15"/>
  <c r="G88" i="15"/>
  <c r="I88" i="15"/>
  <c r="K88" i="15"/>
  <c r="M88" i="15"/>
  <c r="G93" i="15"/>
  <c r="I93" i="15"/>
  <c r="K93" i="15"/>
  <c r="M93" i="15"/>
  <c r="G94" i="15"/>
  <c r="I94" i="15"/>
  <c r="K94" i="15"/>
  <c r="M94" i="15"/>
  <c r="G95" i="15"/>
  <c r="I95" i="15"/>
  <c r="K95" i="15"/>
  <c r="M95" i="15"/>
  <c r="G96" i="15"/>
  <c r="I96" i="15"/>
  <c r="K96" i="15"/>
  <c r="M96" i="15"/>
  <c r="G97" i="15"/>
  <c r="I97" i="15"/>
  <c r="K97" i="15"/>
  <c r="M97" i="15"/>
  <c r="G98" i="15"/>
  <c r="I98" i="15"/>
  <c r="K98" i="15"/>
  <c r="M98" i="15"/>
  <c r="G99" i="15"/>
  <c r="I99" i="15"/>
  <c r="K99" i="15"/>
  <c r="M99" i="15"/>
  <c r="G4" i="20"/>
  <c r="I4" i="20"/>
  <c r="K4" i="20"/>
  <c r="G5" i="20"/>
  <c r="I5" i="20"/>
  <c r="K5" i="20"/>
  <c r="G6" i="20"/>
  <c r="I6" i="20"/>
  <c r="K6" i="20"/>
  <c r="G7" i="20"/>
  <c r="I7" i="20"/>
  <c r="K7" i="20"/>
  <c r="G8" i="20"/>
  <c r="I8" i="20"/>
  <c r="K8" i="20"/>
  <c r="G9" i="20"/>
  <c r="I9" i="20"/>
  <c r="K9" i="20"/>
  <c r="G10" i="20"/>
  <c r="I10" i="20"/>
  <c r="K10" i="20"/>
  <c r="G11" i="20"/>
  <c r="I11" i="20"/>
  <c r="K11" i="20"/>
  <c r="G12" i="20"/>
  <c r="I12" i="20"/>
  <c r="K12" i="20"/>
  <c r="G13" i="20"/>
  <c r="I13" i="20"/>
  <c r="K13" i="20"/>
  <c r="G14" i="20"/>
  <c r="I14" i="20"/>
  <c r="K14" i="20"/>
  <c r="G15" i="20"/>
  <c r="I15" i="20"/>
  <c r="K15" i="20"/>
  <c r="G16" i="20"/>
  <c r="I16" i="20"/>
  <c r="K16" i="20"/>
  <c r="G17" i="20"/>
  <c r="I17" i="20"/>
  <c r="K17" i="20"/>
  <c r="G18" i="20"/>
  <c r="I18" i="20"/>
  <c r="K18" i="20"/>
  <c r="G19" i="20"/>
  <c r="I19" i="20"/>
  <c r="K19" i="20"/>
  <c r="G20" i="20"/>
  <c r="I20" i="20"/>
  <c r="K20" i="20"/>
  <c r="G21" i="20"/>
  <c r="I21" i="20"/>
  <c r="K21" i="20"/>
  <c r="G22" i="20"/>
  <c r="I22" i="20"/>
  <c r="K22" i="20"/>
  <c r="G23" i="20"/>
  <c r="I23" i="20"/>
  <c r="K23" i="20"/>
  <c r="G24" i="20"/>
  <c r="I24" i="20"/>
  <c r="K24" i="20"/>
  <c r="G25" i="20"/>
  <c r="I25" i="20"/>
  <c r="K25" i="20"/>
  <c r="G26" i="20"/>
  <c r="I26" i="20"/>
  <c r="K26" i="20"/>
  <c r="G27" i="20"/>
  <c r="I27" i="20"/>
  <c r="K27" i="20"/>
  <c r="G28" i="20"/>
  <c r="I28" i="20"/>
  <c r="K28" i="20"/>
  <c r="G29" i="20"/>
  <c r="I29" i="20"/>
  <c r="K29" i="20"/>
  <c r="G30" i="20"/>
  <c r="I30" i="20"/>
  <c r="K30" i="20"/>
  <c r="G31" i="20"/>
  <c r="I31" i="20"/>
  <c r="K31" i="20"/>
  <c r="G32" i="20"/>
  <c r="I32" i="20"/>
  <c r="K32" i="20"/>
  <c r="G33" i="20"/>
  <c r="I33" i="20"/>
  <c r="K33" i="20"/>
  <c r="G34" i="20"/>
  <c r="I34" i="20"/>
  <c r="K34" i="20"/>
  <c r="G35" i="20"/>
  <c r="I35" i="20"/>
  <c r="K35" i="20"/>
  <c r="G36" i="20"/>
  <c r="I36" i="20"/>
  <c r="K36" i="20"/>
  <c r="G37" i="20"/>
  <c r="I37" i="20"/>
  <c r="K37" i="20"/>
  <c r="G38" i="20"/>
  <c r="I38" i="20"/>
  <c r="K38" i="20"/>
  <c r="G39" i="20"/>
  <c r="I39" i="20"/>
  <c r="K39" i="20"/>
  <c r="G40" i="20"/>
  <c r="I40" i="20"/>
  <c r="K40" i="20"/>
  <c r="G41" i="20"/>
  <c r="I41" i="20"/>
  <c r="K41" i="20"/>
  <c r="G42" i="20"/>
  <c r="I42" i="20"/>
  <c r="K42" i="20"/>
  <c r="G43" i="20"/>
  <c r="I43" i="20"/>
  <c r="K43" i="20"/>
  <c r="G44" i="20"/>
  <c r="I44" i="20"/>
  <c r="K44" i="20"/>
  <c r="G45" i="20"/>
  <c r="I45" i="20"/>
  <c r="K45" i="20"/>
  <c r="G46" i="20"/>
  <c r="I46" i="20"/>
  <c r="K46" i="20"/>
  <c r="G47" i="20"/>
  <c r="I47" i="20"/>
  <c r="K47" i="20"/>
  <c r="G48" i="20"/>
  <c r="I48" i="20"/>
  <c r="K48" i="20"/>
  <c r="G49" i="20"/>
  <c r="I49" i="20"/>
  <c r="K49" i="20"/>
  <c r="G50" i="20"/>
  <c r="I50" i="20"/>
  <c r="K50" i="20"/>
  <c r="G51" i="20"/>
  <c r="I51" i="20"/>
  <c r="K51" i="20"/>
  <c r="G52" i="20"/>
  <c r="I52" i="20"/>
  <c r="K52" i="20"/>
  <c r="G53" i="20"/>
  <c r="I53" i="20"/>
  <c r="K53" i="20"/>
  <c r="G54" i="20"/>
  <c r="I54" i="20"/>
  <c r="K54" i="20"/>
  <c r="G55" i="20"/>
  <c r="G56" i="20"/>
  <c r="I56" i="20"/>
  <c r="K56" i="20"/>
  <c r="G57" i="20"/>
  <c r="I57" i="20"/>
  <c r="K57" i="20"/>
  <c r="G4" i="17"/>
  <c r="I4" i="17"/>
  <c r="K4" i="17"/>
  <c r="M4" i="17"/>
  <c r="G5" i="17"/>
  <c r="I5" i="17"/>
  <c r="K5" i="17"/>
  <c r="M5" i="17"/>
  <c r="G6" i="17"/>
  <c r="I6" i="17"/>
  <c r="K6" i="17"/>
  <c r="M6" i="17"/>
  <c r="G7" i="17"/>
  <c r="I7" i="17"/>
  <c r="K7" i="17"/>
  <c r="M7" i="17"/>
  <c r="G8" i="17"/>
  <c r="I8" i="17"/>
  <c r="K8" i="17"/>
  <c r="M8" i="17"/>
  <c r="G9" i="17"/>
  <c r="I9" i="17"/>
  <c r="K9" i="17"/>
  <c r="M9" i="17"/>
  <c r="G10" i="17"/>
  <c r="I10" i="17"/>
  <c r="K10" i="17"/>
  <c r="M10" i="17"/>
  <c r="G11" i="17"/>
  <c r="I11" i="17"/>
  <c r="K11" i="17"/>
  <c r="M11" i="17"/>
  <c r="G12" i="17"/>
  <c r="I12" i="17"/>
  <c r="K12" i="17"/>
  <c r="M12" i="17"/>
  <c r="G13" i="17"/>
  <c r="I13" i="17"/>
  <c r="K13" i="17"/>
  <c r="M13" i="17"/>
  <c r="G14" i="17"/>
  <c r="I14" i="17"/>
  <c r="K14" i="17"/>
  <c r="M14" i="17"/>
  <c r="G15" i="17"/>
  <c r="I15" i="17"/>
  <c r="K15" i="17"/>
  <c r="M15" i="17"/>
  <c r="G16" i="17"/>
  <c r="I16" i="17"/>
  <c r="K16" i="17"/>
  <c r="M16" i="17"/>
  <c r="I17" i="17"/>
  <c r="K17" i="17"/>
  <c r="M17" i="17"/>
  <c r="G18" i="17"/>
  <c r="I18" i="17"/>
  <c r="K18" i="17"/>
  <c r="M18" i="17"/>
  <c r="G19" i="17"/>
  <c r="I19" i="17"/>
  <c r="K19" i="17"/>
  <c r="M19" i="17"/>
  <c r="G20" i="17"/>
  <c r="I20" i="17"/>
  <c r="K20" i="17"/>
  <c r="M20" i="17"/>
  <c r="G21" i="17"/>
  <c r="I21" i="17"/>
  <c r="K21" i="17"/>
  <c r="M21" i="17"/>
  <c r="G22" i="17"/>
  <c r="I22" i="17"/>
  <c r="K22" i="17"/>
  <c r="M22" i="17"/>
  <c r="G23" i="17"/>
  <c r="I23" i="17"/>
  <c r="K23" i="17"/>
  <c r="M23" i="17"/>
  <c r="G24" i="17"/>
  <c r="I24" i="17"/>
  <c r="K24" i="17"/>
  <c r="M24" i="17"/>
  <c r="G25" i="17"/>
  <c r="I25" i="17"/>
  <c r="K25" i="17"/>
  <c r="M25" i="17"/>
  <c r="G26" i="17"/>
  <c r="I26" i="17"/>
  <c r="K26" i="17"/>
  <c r="M26" i="17"/>
  <c r="G27" i="17"/>
  <c r="I27" i="17"/>
  <c r="K27" i="17"/>
  <c r="M27" i="17"/>
  <c r="G28" i="17"/>
  <c r="I28" i="17"/>
  <c r="K28" i="17"/>
  <c r="M28" i="17"/>
  <c r="G29" i="17"/>
  <c r="I29" i="17"/>
  <c r="K29" i="17"/>
  <c r="M29" i="17"/>
  <c r="G30" i="17"/>
  <c r="I30" i="17"/>
  <c r="K30" i="17"/>
  <c r="M30" i="17"/>
  <c r="G31" i="17"/>
  <c r="I31" i="17"/>
  <c r="K31" i="17"/>
  <c r="M31" i="17"/>
  <c r="G32" i="17"/>
  <c r="I32" i="17"/>
  <c r="K32" i="17"/>
  <c r="M32" i="17"/>
  <c r="G33" i="17"/>
  <c r="I33" i="17"/>
  <c r="K33" i="17"/>
  <c r="M33" i="17"/>
  <c r="G34" i="17"/>
  <c r="I34" i="17"/>
  <c r="K34" i="17"/>
  <c r="M34" i="17"/>
  <c r="G35" i="17"/>
  <c r="I35" i="17"/>
  <c r="K35" i="17"/>
  <c r="M35" i="17"/>
  <c r="G36" i="17"/>
  <c r="I36" i="17"/>
  <c r="K36" i="17"/>
  <c r="M36" i="17"/>
  <c r="G37" i="17"/>
  <c r="I37" i="17"/>
  <c r="K37" i="17"/>
  <c r="M37" i="17"/>
  <c r="G38" i="17"/>
  <c r="I38" i="17"/>
  <c r="K38" i="17"/>
  <c r="M38" i="17"/>
  <c r="G39" i="17"/>
  <c r="I39" i="17"/>
  <c r="K39" i="17"/>
  <c r="M39" i="17"/>
  <c r="G40" i="17"/>
  <c r="I40" i="17"/>
  <c r="K40" i="17"/>
  <c r="M40" i="17"/>
  <c r="G41" i="17"/>
  <c r="I41" i="17"/>
  <c r="K41" i="17"/>
  <c r="M41" i="17"/>
  <c r="G42" i="17"/>
  <c r="I42" i="17"/>
  <c r="K42" i="17"/>
  <c r="M42" i="17"/>
  <c r="G43" i="17"/>
  <c r="I43" i="17"/>
  <c r="K43" i="17"/>
  <c r="M43" i="17"/>
  <c r="G44" i="17"/>
  <c r="I44" i="17"/>
  <c r="K44" i="17"/>
  <c r="M44" i="17"/>
  <c r="G45" i="17"/>
  <c r="I45" i="17"/>
  <c r="K45" i="17"/>
  <c r="M45" i="17"/>
  <c r="G46" i="17"/>
  <c r="I46" i="17"/>
  <c r="K46" i="17"/>
  <c r="M46" i="17"/>
  <c r="G47" i="17"/>
  <c r="I47" i="17"/>
  <c r="K47" i="17"/>
  <c r="M47" i="17"/>
  <c r="G48" i="17"/>
  <c r="I48" i="17"/>
  <c r="K48" i="17"/>
  <c r="M48" i="17"/>
  <c r="G49" i="17"/>
  <c r="I49" i="17"/>
  <c r="K49" i="17"/>
  <c r="M49" i="17"/>
  <c r="G50" i="17"/>
  <c r="I50" i="17"/>
  <c r="K50" i="17"/>
  <c r="M50" i="17"/>
  <c r="G51" i="17"/>
  <c r="I51" i="17"/>
  <c r="K51" i="17"/>
  <c r="M51" i="17"/>
  <c r="G52" i="17"/>
  <c r="I52" i="17"/>
  <c r="K52" i="17"/>
  <c r="M52" i="17"/>
  <c r="G53" i="17"/>
  <c r="I53" i="17"/>
  <c r="K53" i="17"/>
  <c r="M53" i="17"/>
  <c r="G58" i="17"/>
  <c r="I58" i="17"/>
  <c r="K58" i="17"/>
  <c r="M58" i="17"/>
  <c r="G59" i="17"/>
  <c r="I59" i="17"/>
  <c r="K59" i="17"/>
  <c r="M59" i="17"/>
  <c r="G60" i="17"/>
  <c r="I60" i="17"/>
  <c r="K60" i="17"/>
  <c r="M60" i="17"/>
  <c r="G61" i="17"/>
  <c r="I61" i="17"/>
  <c r="K61" i="17"/>
  <c r="M61" i="17"/>
  <c r="G62" i="17"/>
  <c r="I62" i="17"/>
  <c r="K62" i="17"/>
  <c r="M62" i="17"/>
  <c r="G63" i="17"/>
  <c r="I63" i="17"/>
  <c r="K63" i="17"/>
  <c r="M63" i="17"/>
  <c r="G68" i="17"/>
  <c r="I68" i="17"/>
  <c r="K68" i="17"/>
  <c r="G69" i="17"/>
  <c r="I69" i="17"/>
  <c r="K69" i="17"/>
  <c r="G70" i="17"/>
  <c r="I70" i="17"/>
  <c r="K70" i="17"/>
  <c r="G71" i="17"/>
  <c r="I71" i="17"/>
  <c r="K71" i="17"/>
  <c r="G72" i="17"/>
  <c r="I72" i="17"/>
  <c r="K72" i="17"/>
  <c r="G73" i="17"/>
  <c r="I73" i="17"/>
  <c r="K73" i="17"/>
  <c r="G74" i="17"/>
  <c r="I74" i="17"/>
  <c r="K74" i="17"/>
  <c r="G75" i="17"/>
  <c r="I75" i="17"/>
  <c r="K75" i="17"/>
  <c r="G76" i="17"/>
  <c r="I76" i="17"/>
  <c r="K76" i="17"/>
  <c r="G77" i="17"/>
  <c r="I77" i="17"/>
  <c r="K77" i="17"/>
  <c r="G78" i="17"/>
  <c r="I78" i="17"/>
  <c r="K78" i="17"/>
  <c r="G79" i="17"/>
  <c r="I79" i="17"/>
  <c r="K79" i="17"/>
  <c r="G85" i="17"/>
  <c r="I85" i="17"/>
  <c r="K85" i="17"/>
  <c r="M85" i="17"/>
  <c r="G86" i="17"/>
  <c r="I86" i="17"/>
  <c r="K86" i="17"/>
  <c r="M86" i="17"/>
  <c r="G87" i="17"/>
  <c r="I87" i="17"/>
  <c r="K87" i="17"/>
  <c r="M87" i="17"/>
  <c r="G88" i="17"/>
  <c r="I88" i="17"/>
  <c r="K88" i="17"/>
  <c r="M88" i="17"/>
  <c r="G89" i="17"/>
  <c r="I89" i="17"/>
  <c r="K89" i="17"/>
  <c r="M89" i="17"/>
  <c r="G90" i="17"/>
  <c r="I90" i="17"/>
  <c r="K90" i="17"/>
  <c r="M90" i="17"/>
  <c r="G91" i="17"/>
  <c r="I91" i="17"/>
  <c r="K91" i="17"/>
  <c r="M91" i="17"/>
  <c r="G92" i="17"/>
  <c r="I92" i="17"/>
  <c r="K92" i="17"/>
  <c r="M92" i="17"/>
  <c r="G93" i="17"/>
  <c r="I93" i="17"/>
  <c r="K93" i="17"/>
  <c r="M93" i="17"/>
  <c r="G94" i="17"/>
  <c r="I94" i="17"/>
  <c r="K94" i="17"/>
  <c r="M94" i="17"/>
  <c r="G95" i="17"/>
  <c r="I95" i="17"/>
  <c r="K95" i="17"/>
  <c r="M95" i="17"/>
  <c r="G96" i="17"/>
  <c r="I96" i="17"/>
  <c r="K96" i="17"/>
  <c r="M96" i="17"/>
  <c r="G97" i="17"/>
  <c r="I97" i="17"/>
  <c r="K97" i="17"/>
  <c r="M97" i="17"/>
  <c r="G98" i="17"/>
  <c r="I98" i="17"/>
  <c r="K98" i="17"/>
  <c r="M98" i="17"/>
  <c r="G99" i="17"/>
  <c r="I99" i="17"/>
  <c r="K99" i="17"/>
  <c r="M99" i="17"/>
  <c r="G100" i="17"/>
  <c r="I100" i="17"/>
  <c r="K100" i="17"/>
  <c r="M100" i="17"/>
  <c r="G101" i="17"/>
  <c r="I101" i="17"/>
  <c r="K101" i="17"/>
  <c r="M101" i="17"/>
  <c r="G103" i="17"/>
  <c r="I103" i="17"/>
  <c r="K103" i="17"/>
  <c r="M103" i="17"/>
  <c r="G104" i="17"/>
  <c r="I104" i="17"/>
  <c r="K104" i="17"/>
  <c r="M104" i="17"/>
  <c r="G105" i="17"/>
  <c r="I105" i="17"/>
  <c r="K105" i="17"/>
  <c r="M105" i="17"/>
  <c r="G106" i="17"/>
  <c r="I106" i="17"/>
  <c r="K106" i="17"/>
  <c r="M106" i="17"/>
  <c r="G107" i="17"/>
  <c r="I107" i="17"/>
  <c r="K107" i="17"/>
  <c r="M107" i="17"/>
  <c r="G108" i="17"/>
  <c r="I108" i="17"/>
  <c r="K108" i="17"/>
  <c r="M108" i="17"/>
  <c r="G109" i="17"/>
  <c r="I109" i="17"/>
  <c r="K109" i="17"/>
  <c r="M109" i="17"/>
  <c r="G110" i="17"/>
  <c r="I110" i="17"/>
  <c r="K110" i="17"/>
  <c r="M110" i="17"/>
  <c r="G111" i="17"/>
  <c r="I111" i="17"/>
  <c r="K111" i="17"/>
  <c r="M111" i="17"/>
  <c r="G112" i="17"/>
  <c r="I112" i="17"/>
  <c r="K112" i="17"/>
  <c r="M112" i="17"/>
  <c r="G113" i="17"/>
  <c r="I113" i="17"/>
  <c r="K113" i="17"/>
  <c r="M113" i="17"/>
  <c r="G114" i="17"/>
  <c r="I114" i="17"/>
  <c r="K114" i="17"/>
  <c r="M114" i="17"/>
  <c r="G115" i="17"/>
  <c r="I115" i="17"/>
  <c r="K115" i="17"/>
  <c r="M115" i="17"/>
  <c r="G116" i="17"/>
  <c r="I116" i="17"/>
  <c r="K116" i="17"/>
  <c r="M116" i="17"/>
  <c r="G117" i="17"/>
  <c r="I117" i="17"/>
  <c r="K117" i="17"/>
  <c r="M117" i="17"/>
  <c r="G118" i="17"/>
  <c r="I118" i="17"/>
  <c r="K118" i="17"/>
  <c r="M118" i="17"/>
  <c r="G119" i="17"/>
  <c r="I119" i="17"/>
  <c r="K119" i="17"/>
  <c r="M119" i="17"/>
  <c r="G120" i="17"/>
  <c r="I120" i="17"/>
  <c r="K120" i="17"/>
  <c r="M120" i="17"/>
  <c r="G121" i="17"/>
  <c r="I121" i="17"/>
  <c r="K121" i="17"/>
  <c r="M121" i="17"/>
  <c r="G122" i="17"/>
  <c r="I122" i="17"/>
  <c r="K122" i="17"/>
  <c r="M122" i="17"/>
  <c r="G123" i="17"/>
  <c r="I123" i="17"/>
  <c r="K123" i="17"/>
  <c r="M123" i="17"/>
  <c r="G124" i="17"/>
  <c r="I124" i="17"/>
  <c r="K124" i="17"/>
  <c r="M124" i="17"/>
  <c r="G125" i="17"/>
  <c r="I125" i="17"/>
  <c r="K125" i="17"/>
  <c r="M125" i="17"/>
  <c r="G126" i="17"/>
  <c r="I126" i="17"/>
  <c r="K126" i="17"/>
  <c r="M126" i="17"/>
  <c r="G127" i="17"/>
  <c r="I127" i="17"/>
  <c r="K127" i="17"/>
  <c r="M127" i="17"/>
  <c r="G128" i="17"/>
  <c r="I128" i="17"/>
  <c r="K128" i="17"/>
  <c r="M128" i="17"/>
  <c r="F4" i="13"/>
  <c r="H4" i="13"/>
  <c r="J4" i="13"/>
  <c r="L4" i="13"/>
  <c r="F5" i="13"/>
  <c r="H5" i="13"/>
  <c r="J5" i="13"/>
  <c r="L5" i="13"/>
  <c r="F6" i="13"/>
  <c r="H6" i="13"/>
  <c r="J6" i="13"/>
  <c r="L6" i="13"/>
  <c r="F7" i="13"/>
  <c r="H7" i="13"/>
  <c r="J7" i="13"/>
  <c r="L7" i="13"/>
  <c r="F12" i="13"/>
  <c r="H12" i="13"/>
  <c r="J12" i="13"/>
  <c r="L12" i="13"/>
  <c r="F13" i="13"/>
  <c r="H13" i="13"/>
  <c r="J13" i="13"/>
  <c r="L13" i="13"/>
  <c r="F14" i="13"/>
  <c r="H14" i="13"/>
  <c r="J14" i="13"/>
  <c r="L14" i="13"/>
  <c r="F15" i="13"/>
  <c r="H15" i="13"/>
  <c r="J15" i="13"/>
  <c r="L15" i="13"/>
  <c r="F16" i="13"/>
  <c r="H16" i="13"/>
  <c r="J16" i="13"/>
  <c r="L16" i="13"/>
  <c r="F17" i="13"/>
  <c r="H17" i="13"/>
  <c r="J17" i="13"/>
  <c r="L17" i="13"/>
  <c r="F18" i="13"/>
  <c r="H18" i="13"/>
  <c r="J18" i="13"/>
  <c r="L18" i="13"/>
  <c r="F19" i="13"/>
  <c r="H19" i="13"/>
  <c r="J19" i="13"/>
  <c r="L19" i="13"/>
  <c r="F20" i="13"/>
  <c r="H20" i="13"/>
  <c r="J20" i="13"/>
  <c r="L20" i="13"/>
  <c r="F21" i="13"/>
  <c r="H21" i="13"/>
  <c r="J21" i="13"/>
  <c r="L21" i="13"/>
  <c r="F22" i="13"/>
  <c r="H22" i="13"/>
  <c r="J22" i="13"/>
  <c r="L22" i="13"/>
  <c r="F28" i="13"/>
  <c r="H28" i="13"/>
  <c r="J28" i="13"/>
  <c r="L28" i="13"/>
  <c r="F29" i="13"/>
  <c r="H29" i="13"/>
  <c r="J29" i="13"/>
  <c r="L29" i="13"/>
  <c r="F30" i="13"/>
  <c r="H30" i="13"/>
  <c r="J30" i="13"/>
  <c r="L30" i="13"/>
  <c r="F31" i="13"/>
  <c r="H31" i="13"/>
  <c r="J31" i="13"/>
  <c r="L31" i="13"/>
  <c r="F32" i="13"/>
  <c r="H32" i="13"/>
  <c r="J32" i="13"/>
  <c r="L32" i="13"/>
  <c r="F33" i="13"/>
  <c r="H33" i="13"/>
  <c r="J33" i="13"/>
  <c r="L33" i="13"/>
  <c r="F38" i="13"/>
  <c r="H38" i="13"/>
  <c r="J38" i="13"/>
  <c r="L38" i="13"/>
  <c r="F39" i="13"/>
  <c r="H39" i="13"/>
  <c r="J39" i="13"/>
  <c r="L39" i="13"/>
  <c r="F40" i="13"/>
  <c r="H40" i="13"/>
  <c r="J40" i="13"/>
  <c r="L40" i="13"/>
</calcChain>
</file>

<file path=xl/sharedStrings.xml><?xml version="1.0" encoding="utf-8"?>
<sst xmlns="http://schemas.openxmlformats.org/spreadsheetml/2006/main" count="2171" uniqueCount="1115">
  <si>
    <t>Ед. 
измер.</t>
    <phoneticPr fontId="2" type="noConversion"/>
  </si>
  <si>
    <t>Вальцеватель 25 мм</t>
  </si>
  <si>
    <t>Внимание,  крепления продаются только кратно упаковкам!!!</t>
  </si>
  <si>
    <t>Внимание, прокладки для гаек продаются только кратно упаковкам!!!</t>
  </si>
  <si>
    <t>Внимание, комплектующие для фитингов продаются только кратно упаковкам!!!</t>
  </si>
  <si>
    <t>Вальцеватель 20мм</t>
  </si>
  <si>
    <t>Вальцеватель 32 мм</t>
  </si>
  <si>
    <t>сделанно в КОРЕЕ LAVITA</t>
  </si>
  <si>
    <t>под гайки 1/2</t>
  </si>
  <si>
    <t>под гайки 3/4</t>
  </si>
  <si>
    <t>для Fittings 15Ax3/4", фитинг коллекторный</t>
  </si>
  <si>
    <t>Nut 1"  (20А), гайка для вальцевания</t>
  </si>
  <si>
    <t>Nut 11/4"  (25А), гайка для вальцевания</t>
  </si>
  <si>
    <t>Nut 11/2"  (32А), гайка для вальцевания</t>
  </si>
  <si>
    <t>Packing for nut 1" прокладка NBR без буртика к NUT 1" (20А) для вальцевания</t>
  </si>
  <si>
    <t>Packing for nut 11/4" прокладка NBR без буртика к NUT 11/4" (25А) для вальцевания</t>
  </si>
  <si>
    <t>Packing for nut 11/2" прокладка NBR без буртика к NUT 11/2" (32А) для вальцевания</t>
  </si>
  <si>
    <t>HFP25A 30m/roll, труба гофр. нерж.сталь термообработанная в БЕЛОЙ п/э оболочке</t>
  </si>
  <si>
    <t>HFP20A 30m/roll, труба гофр. нерж.сталь термообработанная в БЕЛОЙ п/э оболочке</t>
  </si>
  <si>
    <t>HF50A 10m/roll, труба гофр. нерж.сталь термообработанная</t>
  </si>
  <si>
    <t>HF40A 10m/roll, труба гофр. нерж.сталь термообработанная</t>
  </si>
  <si>
    <t>HF32A 20m/roll, труба гофр. нерж.сталь термообработанная</t>
  </si>
  <si>
    <t>HF25A 30m/roll, труба гофр. нерж.сталь термообработанная</t>
  </si>
  <si>
    <t>HF20A 30m/roll, труба гофр. нерж.сталь термообработанная</t>
  </si>
  <si>
    <t>HF18A 40m/roll, труба гофр. нерж.сталь термообработанная</t>
  </si>
  <si>
    <t>HF15A 50m/roll, труба гофр. нерж.сталь термообработанная</t>
  </si>
  <si>
    <t>HF12A 60m/roll, труба гофр. нерж.сталь термообработанная</t>
  </si>
  <si>
    <t xml:space="preserve">*ТРУБА ГОФРИРОВАННАЯ ИЗ НЕРЖ.СТАЛИ ТЕРМООБРАБОТАННАЯ </t>
  </si>
  <si>
    <t>GF32A 20m/roll, труба гофр. нерж.сталь без термообработки</t>
  </si>
  <si>
    <t xml:space="preserve">GF25A 30m/roll, труба гофр. нерж.сталь без термообработки </t>
  </si>
  <si>
    <t xml:space="preserve">GF20A 30m/roll, труба гофр. нерж.сталь без термообработки </t>
  </si>
  <si>
    <t xml:space="preserve">GF15A 50m/roll, труба гофр. нерж.сталь без термообработки </t>
  </si>
  <si>
    <t>*ТРУБА ГОФРИРОВАННАЯ ИЗ НЕРЖ.СТАЛИ БЕЗ ТЕРМООБРАБОТКИ</t>
  </si>
  <si>
    <t>*КРЕПЛЕНИЯ ДЛЯ ГОФРИРОВАННОЙ ТРУБЫ</t>
  </si>
  <si>
    <t>FIXING CLIP 15A, крепление из нерж.стали для гофр.трубы</t>
  </si>
  <si>
    <t>FIXING CLIP 20A, крепление из нерж.стали для гофр.трубы</t>
  </si>
  <si>
    <t>FIXING CLIP 25A, крепление из нерж.стали для гофр.трубы</t>
  </si>
  <si>
    <t>FIXING CLIP 32A, крепление из нерж.стали для гофр.трубы</t>
  </si>
  <si>
    <t>*ГИБКИЕ ПОДВОДКИ "LA-FLEX" DN=10, M10*1/2(F) ДЛЯ СМЕСИТЕЛЕЙ</t>
  </si>
  <si>
    <t>BMF 1 1/4"*3/4", футорка нар.-вн.резьба латунь никелиров.</t>
  </si>
  <si>
    <t>BMF 1 1/4"*1", футорка нар.-вн.резьба латунь никелиров.</t>
  </si>
  <si>
    <t>BMF 1 1/2"*1/2", футорка нар.-вн.резьба латунь никелиров.</t>
  </si>
  <si>
    <t>BMF 1 1/2"*3/4", футорка нар.-вн.резьба латунь никелиров.</t>
  </si>
  <si>
    <t>BMF 1 1/2"*1", футорка нар.-вн.резьба латунь никелиров.</t>
  </si>
  <si>
    <t>BMF 1 1/2"*11/4", футорка нар.-вн.резьба латунь никелиров.</t>
  </si>
  <si>
    <t>RMF 1 1/4"*1/2", переходник вн.-нар.резьба латунь никелиров.</t>
  </si>
  <si>
    <t>RMF 1 1/4"*3/4", переходник вн.-нар.резьба латунь никелиров.</t>
  </si>
  <si>
    <t>RMF 1 1/4"*1", переходник вн.-нар.резьба латунь никелиров.</t>
  </si>
  <si>
    <t>FC 1 1/4", заглушка вн.резьба латунь никелиров.</t>
  </si>
  <si>
    <t>FC 1 1/2", заглушка вн.резьба латунь никелиров.</t>
  </si>
  <si>
    <t>MC 1 1/4", пробка нар.резьба латунь никелиров.</t>
  </si>
  <si>
    <t>MC 1 1/2", пробка нар.резьба латунь никелиров.</t>
  </si>
  <si>
    <t>RE 1 1/4", сгон угловой (американка) вн.-нар.резьба латунь никелиров.</t>
  </si>
  <si>
    <t>RS 1/2", cгон прямой (американка) вн.-нар.резьба латунь никелиров.</t>
  </si>
  <si>
    <t>RS 3/4", cгон прямой (американка) вн.-нар.резьба латунь никелиров.</t>
  </si>
  <si>
    <t>RS 1", cгон прямой (американка) вн.-нар.резьба латунь никелиров.</t>
  </si>
  <si>
    <t>RS 1 1/4", cгон прямой (американка) вн.-нар.резьба латунь никелиров.</t>
  </si>
  <si>
    <t>RS 1 1/2", cгон прямой (американка) вн.-нар.резьба латунь никелиров.</t>
  </si>
  <si>
    <t>RS 2", cгон прямой (американка) вн.-нар.резьба латунь никелиров.</t>
  </si>
  <si>
    <t>Наименование
и модель</t>
    <phoneticPr fontId="5" type="noConversion"/>
  </si>
  <si>
    <t>Наименование
и модель</t>
    <phoneticPr fontId="5" type="noConversion"/>
  </si>
  <si>
    <t>SET</t>
    <phoneticPr fontId="5" type="noConversion"/>
  </si>
  <si>
    <t>PCS</t>
    <phoneticPr fontId="5" type="noConversion"/>
  </si>
  <si>
    <t>Наименование
и модель</t>
    <phoneticPr fontId="5" type="noConversion"/>
  </si>
  <si>
    <t>C/P 40, муфта соединительная для гофр.трубы</t>
    <phoneticPr fontId="3" type="noConversion"/>
  </si>
  <si>
    <t>C/P 50, муфта соединительная для гофр.трубы</t>
    <phoneticPr fontId="3" type="noConversion"/>
  </si>
  <si>
    <t>Изображение</t>
    <phoneticPr fontId="2" type="noConversion"/>
  </si>
  <si>
    <t>Изображение</t>
    <phoneticPr fontId="2" type="noConversion"/>
  </si>
  <si>
    <t>шт
/кор</t>
    <phoneticPr fontId="2" type="noConversion"/>
  </si>
  <si>
    <t>шт
/упак</t>
    <phoneticPr fontId="2" type="noConversion"/>
  </si>
  <si>
    <t>шт
/упак</t>
    <phoneticPr fontId="2" type="noConversion"/>
  </si>
  <si>
    <t>Ед. 
измер.</t>
    <phoneticPr fontId="2" type="noConversion"/>
  </si>
  <si>
    <t>Ед. 
измер.</t>
    <phoneticPr fontId="2" type="noConversion"/>
  </si>
  <si>
    <t>Ед. 
измер.</t>
    <phoneticPr fontId="2" type="noConversion"/>
  </si>
  <si>
    <t>шт.</t>
    <phoneticPr fontId="2" type="noConversion"/>
  </si>
  <si>
    <t>шт.</t>
    <phoneticPr fontId="5" type="noConversion"/>
  </si>
  <si>
    <t>Ед. 
измер.</t>
    <phoneticPr fontId="2" type="noConversion"/>
  </si>
  <si>
    <t>Ед. 
измер.</t>
    <phoneticPr fontId="2" type="noConversion"/>
  </si>
  <si>
    <t>шт
/кор</t>
    <phoneticPr fontId="3" type="noConversion"/>
  </si>
  <si>
    <t>Изображение</t>
    <phoneticPr fontId="2" type="noConversion"/>
  </si>
  <si>
    <t>HFP(Y) 12A-600L (M/F), подводка д/газа из нерж. гофр.трубы в П/Э оплетке желт.цвета 1/2"*1/2"</t>
  </si>
  <si>
    <t>HFP(Y) 12A-800L (M/F), подводка д/газа из нерж. гофр.трубы в П/Э оплетке желт.цвета 1/2"*1/2"</t>
  </si>
  <si>
    <t>HFP(Y) 12A-1000L (M/F), подводка д/газа из нерж. гофр.трубы в П/Э оплетке желт.цвета 1/2"*1/2"</t>
  </si>
  <si>
    <t>HFP(Y) 12A-1200L (M/F), подводка д/газа из нерж. гофр.трубы в П/Э оплетке желт.цвета 1/2"*1/2"</t>
  </si>
  <si>
    <t>HFP(Y) 12A-1500L (M/F), подводка д/газа из нерж. гофр.трубы в П/Э оплетке желт.цвета 1/2"*1/2"</t>
  </si>
  <si>
    <t xml:space="preserve">*ГИБКИЕ ПОДВОДКИ "LA-FLEX" В П/Э ОБОЛОЧКЕ DN=18, 3/4(M)*3/4(F) ДЛЯ ГАЗА </t>
  </si>
  <si>
    <t>HFP(Y) 18A-400L (M/F), подводка д/газа из нерж. гофр.трубы в П/Э оплетке желт.цвета 3/4"*3/4"</t>
  </si>
  <si>
    <t>HFP(Y) 18A-500L (M/F), подводка д/газа из нерж. гофр.трубы в П/Э оплетке желт.цвета 3/4"*3/4"</t>
  </si>
  <si>
    <t>HFP(Y) 18A-600L (M/F), подводка д/газа из нерж. гофр.трубы в П/Э оплетке желт.цвета 3/4"*3/4"</t>
  </si>
  <si>
    <t>HFP(Y) 18A-800L (M/F), подводка д/газа из нерж. гофр.трубы в П/Э оплетке желт.цвета 3/4"*3/4"</t>
  </si>
  <si>
    <t>HFP(Y) 18A-1000L (M/F), подводка д/газа из нерж. гофр.трубы в П/Э оплетке желт.цвета 3/4"*3/4"</t>
  </si>
  <si>
    <t>HFP(Y) 18A-1200L (M/F), подводка д/газа из нерж. гофр.трубы в П/Э оплетке желт.цвета 3/4"*3/4"</t>
  </si>
  <si>
    <t>HFP(Y) 18A-1500L (M/F), подводка д/газа из нерж. гофр.трубы в П/Э оплетке желт.цвета 3/4"*3/4"</t>
  </si>
  <si>
    <t xml:space="preserve">*ГИБКИЕ ПОДВОДКИ "LA-FLEX" DN=12, 1/2(M)*1/2(F) ДЛЯ ГАЗА </t>
  </si>
  <si>
    <t>HF(W) 12A-400L (M/F), подводка д/газа из нерж. гофр.трубы 1/2"*1/2"</t>
  </si>
  <si>
    <t>HF(W) 12A-500L (M/F), подводка д/газа из нерж. гофр.трубы 1/2"*1/2"</t>
  </si>
  <si>
    <t>Nut 1"  (25А), гайка для вальцевания</t>
  </si>
  <si>
    <t>Nut 11/4"  (32А), гайка для вальцевания</t>
  </si>
  <si>
    <t>Nut 11/2"  (40А), гайка для вальцевания</t>
  </si>
  <si>
    <t>Stopper for nut 1" (SUS) стопорное кольцо  для NUT 1</t>
  </si>
  <si>
    <t>Stopper for nut 11/4" (SUS) стопорное кольцо NUT 11/4</t>
  </si>
  <si>
    <t>Stopper for nut 11/2" (SUS) стопорное кольцо NUT 11/2</t>
  </si>
  <si>
    <t>NBR Paсking 3/4", прокладка NBR без буртика к NUT 3/4" (18А) для вальцевания</t>
  </si>
  <si>
    <t>INSERT 1/2", прокладка с буртиком к NUT 1/2" (12А) для вальцевания</t>
  </si>
  <si>
    <t>INSERT 3/4", прокладка с буртиком к NUT 3/4" (18А) для вальцевания</t>
  </si>
  <si>
    <t>TEFLON Packing 1/2", прокладка тефлон без буртика к NUT 1/2" (12А) для вальцевания</t>
  </si>
  <si>
    <t>TEFLON Packing 3/4", прокладка тефлон без буртика к NUT 3/4" (18А) для вальцевания</t>
  </si>
  <si>
    <t>COPPER RING 15А, прижимное латунное кольцо для фитинга к гофр.нерж.трубе</t>
  </si>
  <si>
    <t>CRIMPING RING 15А, фиксирующее кольцо из нерж.стали для фитинга к гофр.нерж.трубе</t>
  </si>
  <si>
    <t>SILICON RING 15А, силиконовое кольцо для фитинга к гофр.нерж.трубе</t>
  </si>
  <si>
    <t>COPPER RING 15А for HP, прижимное латунное кольцо для фитинга к гофр.нерж.трубе</t>
  </si>
  <si>
    <t>CRIMPING RING for HP 15А, фиксирующее кольцо из нерж.стали для фитинга к гофр.нерж.трубе</t>
  </si>
  <si>
    <t>COPPER RING 20А, прижимное латунное кольцо для фитинга к гофр.нерж.трубе</t>
  </si>
  <si>
    <t>CRIMPING RING 20А, фиксирующее кольцо из нерж.стали для фитинга к гофр.нерж.трубе</t>
  </si>
  <si>
    <t>SILICON RING 20А, силиконовое кольцо для фитинга к гофр.нерж.трубе</t>
  </si>
  <si>
    <t>COPPER RING for HP 20А, прижимное латунное кольцо для фитинга к гофр.нерж.трубе</t>
  </si>
  <si>
    <t>CRIMPING RING for HP 20А, фиксирующее кольцо из нерж.стали для фитинга к гофр.нерж.трубе</t>
  </si>
  <si>
    <t>COPPER RING 25А, прижимное латунное кольцо для фитинга к гофр.нерж.трубе</t>
  </si>
  <si>
    <t>CRIMPING RING 25А, фиксирующее кольцо из нерж.стали для фитинга к гофр.нерж.трубе</t>
  </si>
  <si>
    <t>SILICON RING 25А, силиконовое кольцо для фитинга к гофр.нерж.трубе</t>
  </si>
  <si>
    <t>COPPER RING for HP 25А, прижимное латунное кольцо для фитинга к гофр.нерж.трубе</t>
  </si>
  <si>
    <t>CRIMPING RING for HP 25А, фиксирующее кольцо из нерж.стали для фитинга к гофр.нерж.трубе</t>
  </si>
  <si>
    <t>COPPER RING 32А, прижимное латунное кольцо для фитинга к гофр.нерж.трубе</t>
  </si>
  <si>
    <t>CRIMPING RING 32А, фиксирующее кольцо из нерж.стали для фитинга к гофр.нерж.трубе</t>
  </si>
  <si>
    <t>SILICON RING 32А, силиконовое кольцо для фитинга к гофр.нерж.трубе</t>
  </si>
  <si>
    <t>COPPER RING for HP 32А, прижимное латунное кольцо для фитинга к гофр.нерж.трубе</t>
  </si>
  <si>
    <t>CRIMPING RING for HP 32А, фиксирующее кольцо из нерж.стали для фитинга к гофр.нерж.трубе</t>
  </si>
  <si>
    <t>COPPER RING for HP 40А, прижимное латунное кольцо для фитинга к гофр.нерж.трубе</t>
  </si>
  <si>
    <t>CRIMPING RING for HP 40А, фиксирующее кольцо из нерж.стали для фитинга к гофр.нерж.трубе</t>
  </si>
  <si>
    <t>SILICON RING 40А, силиконовое кольцо для фитинга к гофр.нерж.трубе</t>
  </si>
  <si>
    <t>COPPER RING for HP 50А, прижимное латунное кольцо для фитинга к гофр.нерж.трубе</t>
  </si>
  <si>
    <t>CRIMPING RING for HP 50А, фиксирующее кольцо из нерж.стали для фитинга к гофр.нерж.трубе</t>
  </si>
  <si>
    <t>SILICON RING 50А, силиконовое кольцо для фитинга к гофр.нерж.трубе</t>
  </si>
  <si>
    <t>V/S 40*1 1/2", муфта труба-нар.резьба</t>
  </si>
  <si>
    <t>V/S 50*2", муфта труба-нар.резьба</t>
  </si>
  <si>
    <t>V/S (F) 40*1 1/2", муфта труба-вн.резьба</t>
  </si>
  <si>
    <t>V/S (F) 50*2", муфта труба-вн.резьба</t>
  </si>
  <si>
    <t>*ЧАСТИ КРЕПЛЕНИЙ ДЛЯ СПРИНКЛЕРОВ СИСТЕМ ПОЖАРОТУШЕНИЯ</t>
  </si>
  <si>
    <t>Винт-кронштейн Торцевой (T) (EBS)</t>
  </si>
  <si>
    <t>Винт-кронштейн Центральный  (CBS)</t>
  </si>
  <si>
    <t>Фиксир. зажим (FC 15)</t>
  </si>
  <si>
    <t>Стержень квадрат. сечения (SB)</t>
  </si>
  <si>
    <t xml:space="preserve">
угольник муфтовый</t>
  </si>
  <si>
    <t>Изображение</t>
    <phoneticPr fontId="4" type="noConversion"/>
  </si>
  <si>
    <t>Ед. 
измер.</t>
    <phoneticPr fontId="4" type="noConversion"/>
  </si>
  <si>
    <t>Опт, RUB</t>
  </si>
  <si>
    <t>Розница, 
RUB</t>
    <phoneticPr fontId="1" type="noConversion"/>
  </si>
  <si>
    <t>шт/кор</t>
  </si>
  <si>
    <t>Подмотка для труб "Рекорд", 50 м, блистер</t>
  </si>
  <si>
    <t>шт.</t>
  </si>
  <si>
    <t>СантехМастерГель, ЗЕЛЕНЫЙ, тюбик 15 г, анаэробный уплотнитель резьбы до 1.5", блистер</t>
  </si>
  <si>
    <t>СантехМастерГель, ЗЕЛЕНЫЙ, тюбик 60 г, анаэробный уплотнитель резьбы до 1.5", блистер</t>
  </si>
  <si>
    <t>СантехМастерГель, СИНИЙ, тюбик 15 г, анаэробный уплотнитель резьбы до 2", блистер</t>
  </si>
  <si>
    <t>СантехМастерГель, СИНИЙ, тюбик 60 г, анаэробный уплотнитель резьбы,до 2", блистер</t>
  </si>
  <si>
    <t>СтопМастерГель, КРАСНЫЙ, тюбик 60 г, анаэробный уплотнитель резьбы до 3", ультрабыстрый, блистер</t>
  </si>
  <si>
    <t>Вальцеватель ручной Lavita для гофрированной трубы</t>
  </si>
  <si>
    <t>Наименование</t>
  </si>
  <si>
    <t>Ед.
изм</t>
  </si>
  <si>
    <t>Вальцеватель 12 мм</t>
  </si>
  <si>
    <t>Вальцеватель 15 мм</t>
  </si>
  <si>
    <t>Вальцеватель 18 мм</t>
  </si>
  <si>
    <t>* С данным товаром вы можете приобрести накидные гайки 1/2" и 3/4", уплотнительные прокладки NBR (с буртиком и без) и тефлон</t>
  </si>
  <si>
    <t xml:space="preserve">Вальцеватель </t>
  </si>
  <si>
    <t xml:space="preserve">инструмент, предназначенный для радиального деформирования кромки трубы с целью создания </t>
  </si>
  <si>
    <t xml:space="preserve">стопорного кольца для накидной гайки. Является очень удобным средством для вальцевания </t>
  </si>
  <si>
    <t xml:space="preserve">гофрированных труб из нержавеющей стали при изготовлении подводок. </t>
  </si>
  <si>
    <t>Технологический процесс закрепления труб с использованием вальцевания называется развальцовкой.</t>
  </si>
  <si>
    <t>Инструкция по применению:</t>
  </si>
  <si>
    <t>1. Отрежьте трубу необходимой длины</t>
  </si>
  <si>
    <t>2. Зачистите кромку трубы от неровностей</t>
  </si>
  <si>
    <t>3. Вставьте обработанный конец трубы в вальцеватель с выступом на два кольца</t>
  </si>
  <si>
    <t>4. С помощью молотка или резиновой киянки развальцуйте трубу 3-5 ударами</t>
  </si>
  <si>
    <t>5. Оденьте накидные гайки с другой стороны</t>
  </si>
  <si>
    <t>6. Развальцуйте трубу аналогично с другой стороны</t>
  </si>
  <si>
    <t>7. При соединении вальцованной трубы используйте уплотнительные прокладки для вальцевания</t>
  </si>
  <si>
    <t>,</t>
  </si>
  <si>
    <t>ВНИМАНИЕ! 
Проверьте актуальность курса $ по данным ЦБ</t>
  </si>
  <si>
    <t>$</t>
  </si>
  <si>
    <t>РУБ</t>
  </si>
  <si>
    <t>ВНИМАНИЕ! Устанавливайте актуальный курс $ по данным ЦБ во вкладке "КУРС"</t>
  </si>
  <si>
    <t>P*FL(C) 20*3/4" : PLATED NICKEL, кран шаровой гофр.труба/вн.резьба тип ручки: рычаг, НИКЕЛЬ</t>
  </si>
  <si>
    <t>P*ML(C) 20*3/4" : PLATED NICKEL, кран шаровой гофр.труба/нар.резьба тип ручки: рычаг, НИКЕЛЬ</t>
  </si>
  <si>
    <t>F*MCP "N" 1/2", клапан для радиатора прямой</t>
  </si>
  <si>
    <t>F*MCP "N" 3/4", клапан для радиатора прямой</t>
  </si>
  <si>
    <t>ACP 1/2" "N" , клапан для радиатора угловой</t>
  </si>
  <si>
    <t>ACP 3/4" "N" , клапан для радиатора угловой</t>
  </si>
  <si>
    <t>Уплотнительная нить SPRINT, 50м бокс</t>
  </si>
  <si>
    <t>Наименование
и модель</t>
    <phoneticPr fontId="5" type="noConversion"/>
  </si>
  <si>
    <t>* ШАРОВЫЕ КРАНЫ</t>
  </si>
  <si>
    <t>Наименование и модель</t>
  </si>
  <si>
    <t>F*FL 1/2", кран шаровой вн./вн. тип ручки: рычаг</t>
  </si>
  <si>
    <t>F*FL 3/4", кран шаровой вн./вн. тип ручки: рычаг</t>
  </si>
  <si>
    <t>F*FL 1", кран шаровой вн./вн. тип ручки: рычаг</t>
  </si>
  <si>
    <t>F*FL 2", кран шаровой вн./вн. тип ручки: рычаг</t>
  </si>
  <si>
    <t>F*FB 1/2", кран шаровой вн./вн. тип ручки: бабочка</t>
  </si>
  <si>
    <t>F*FB 3/4", кран шаровой вн./вн. тип ручки: бабочка</t>
  </si>
  <si>
    <t>F*FB 1", кран шаровой вн./вн. тип ручки: бабочка</t>
  </si>
  <si>
    <t>M*FL 1/2", кран шаровой вн./нар. тип ручки: рычаг</t>
  </si>
  <si>
    <t>M*FL 3/4", кран шаровой вн./нар. тип ручки: рычаг</t>
  </si>
  <si>
    <t>M*FL 1", кран шаровой вн./нар. тип ручки: рычаг</t>
  </si>
  <si>
    <t>M*FL 2", кран шаровой вн./нар. тип ручки: рычаг</t>
  </si>
  <si>
    <t>M*FB 1/2", кран шаровой вн./нар. тип ручки: бабочка</t>
  </si>
  <si>
    <t>M*FB 3/4", кран шаровой вн./нар. тип ручки: бабочка</t>
  </si>
  <si>
    <t>M*FB 1", кран шаровой вн./нар. тип ручки: бабочка</t>
  </si>
  <si>
    <t>M*MB 1/2", кран шаровой нар./нар. тип ручки: бабочка</t>
  </si>
  <si>
    <t>THREE-WAY 1/2" (H3), кран шаровой трехходовой Т-образн.затвор</t>
  </si>
  <si>
    <t>THREE-WAY 3/4" (H3), кран шаровой трехходовой Т-образн.затвор</t>
  </si>
  <si>
    <t>THREE-WAY 1" (H3), кран шаровой трехходовой Т-образн.затвор</t>
  </si>
  <si>
    <t>* КРАНЫ ДЛЯ РАДИАТОРОВ</t>
  </si>
  <si>
    <t>F*MCB 1/2", кран шаровой с полусгоном</t>
  </si>
  <si>
    <t>F*MCB 3/4", кран шаровой с полусгоном</t>
  </si>
  <si>
    <t>F*MCB 1", кран шаровой с полусгоном</t>
  </si>
  <si>
    <t>A*FCB 1/2", кран шаровой угловой с полусгоном</t>
  </si>
  <si>
    <t>A*FCB 3/4", кран шаровой угловой с полусгоном</t>
  </si>
  <si>
    <t>A*FCB 1", кран шаровой угловой с полусгоном</t>
  </si>
  <si>
    <t>F*MCP 1/2", клапан для радиатора прямой</t>
  </si>
  <si>
    <t>F*MCP 3/4", клапан для радиатора прямой</t>
  </si>
  <si>
    <t>ACP 1/2", клапан для радиатора угловой</t>
  </si>
  <si>
    <t>ACP 3/4", клапан для радиатора угловой</t>
  </si>
  <si>
    <t>F*MCS 1/2", клапан для радиатора настроечный прямой</t>
  </si>
  <si>
    <t>F*MCS 3/4", клапан для радиатора настроечный прямой</t>
  </si>
  <si>
    <t>ACS 1/2", клапан для радиатора настроечный угловой</t>
  </si>
  <si>
    <t>M</t>
    <phoneticPr fontId="3" type="noConversion"/>
  </si>
  <si>
    <t>Наименование
и модель</t>
    <phoneticPr fontId="5" type="noConversion"/>
  </si>
  <si>
    <t>F*FL 11/4", кран шаровой вн./вн. тип ручки: рычаг</t>
    <phoneticPr fontId="3" type="noConversion"/>
  </si>
  <si>
    <t>F*FL 11/2", кран шаровой вн./вн. тип ручки: рычаг</t>
    <phoneticPr fontId="3" type="noConversion"/>
  </si>
  <si>
    <t>M*FL 11/4", кран шаровой вн./нар. тип ручки: рычаг</t>
    <phoneticPr fontId="3" type="noConversion"/>
  </si>
  <si>
    <t>M*FL 11/2", кран шаровой вн./нар. тип ручки: рычаг</t>
    <phoneticPr fontId="3" type="noConversion"/>
  </si>
  <si>
    <t>Y FILTER 1" PLATED NICKEL, фильтр грубой очистки</t>
    <phoneticPr fontId="2" type="noConversion"/>
  </si>
  <si>
    <t>FFL 1/2" WITH FILTER, клапан шаровой со встроенным фильтром тип ручки: рычаг</t>
    <phoneticPr fontId="3" type="noConversion"/>
  </si>
  <si>
    <t>FFL 3/4" WITH FILTER, клапан шаровой со встроенным фильтром тип ручки: рычаг</t>
    <phoneticPr fontId="3" type="noConversion"/>
  </si>
  <si>
    <t xml:space="preserve">SAFETY VALVE 1/2" 3BAR, предохранительный клапан </t>
    <phoneticPr fontId="3" type="noConversion"/>
  </si>
  <si>
    <t>BIBCOCK 1/2"(B), кран водоразборн. со съемн.штуцером тип ручки: бабочка</t>
    <phoneticPr fontId="3" type="noConversion"/>
  </si>
  <si>
    <t>ET 1 1/4", тройник латунь никелиров.</t>
  </si>
  <si>
    <t>ET 1 1/2", тройник латунь никелиров.</t>
  </si>
  <si>
    <t>RT 1 1/4"*1/2"*1 1/4", тройник переходный вн.резьба латунь никелиров.</t>
  </si>
  <si>
    <t>RT 1 1/4"*3/4"*1 1/4", тройник переходный вн.резьба латунь никелиров.</t>
  </si>
  <si>
    <t>RT 1 1/4"*1"*1 1/4", тройник переходный вн.резьба латунь никелиров.</t>
  </si>
  <si>
    <t>S 1 1/4", муфта вн.резьба латунь никелиров.</t>
  </si>
  <si>
    <t>S 1 1/2", муфта вн.резьба латунь никелиров.</t>
  </si>
  <si>
    <t>RS 1/2"*3/8", муфта переходная вн.резьба латунь никелиров.</t>
  </si>
  <si>
    <t>RS 3/4"*1/2", муфта переходная вн.резьба латунь никелиров.</t>
  </si>
  <si>
    <t>RS 1"*1/2", муфта переходная вн.резьба латунь никелиров.</t>
  </si>
  <si>
    <t>RS 1"*3/4", муфта переходная вн.резьба латунь никелиров.</t>
  </si>
  <si>
    <t>RS 1 1/4"*1/2", муфта переходная вн.резьба латунь никелиров.</t>
  </si>
  <si>
    <t>RS 1 1/4"*3/4", муфта переходная вн.резьба латунь никелиров.</t>
  </si>
  <si>
    <t>RS 1 1/4"*1", муфта переходная вн.резьба латунь никелиров.</t>
  </si>
  <si>
    <t>RS 1 1/2"*1 1/4", муфта переходная вн.резьба латунь никелиров.</t>
  </si>
  <si>
    <t>BMF 1/2"*1/4", футорка нар.-вн.резьба латунь никелиров.</t>
  </si>
  <si>
    <t>RMF 1/2"*1/4", переходник вн.-нар.резьба латунь никелиров.</t>
  </si>
  <si>
    <t>RN 1/2*1/4", ниппель переходный нар.-нар.резьба латунь никелиров.</t>
  </si>
  <si>
    <t>BN 1/2", контргайка без реборды латунь никелиров.</t>
  </si>
  <si>
    <t>BN 3/4", контргайка без реборды латунь никелиров.</t>
  </si>
  <si>
    <t>BN 1", контргайка без реборды латунь никелиров.</t>
  </si>
  <si>
    <t>BN 2", контргайка без реборды латунь никелиров.</t>
  </si>
  <si>
    <t>BMF 3/4"*1/2", футорка нар.-вн.резьба латунь никелиров.</t>
  </si>
  <si>
    <t>BMF 1"*1/2", футорка нар.-вн.резьба латунь никелиров.</t>
  </si>
  <si>
    <t>BMF 1"*3/4", футорка нар.-вн.резьба латунь никелиров.</t>
  </si>
  <si>
    <t>BMF 2"*1/2", футорка нар.-вн.резьба латунь никелиров.</t>
  </si>
  <si>
    <t>BMF 2"*3/4", футорка нар.-вн.резьба латунь никелиров.</t>
  </si>
  <si>
    <t>BMF 2"*1", футорка нар.-вн.резьба латунь никелиров.</t>
  </si>
  <si>
    <t>BMF 2"*11/4", футорка нар.-вн.резьба латунь никелиров.</t>
  </si>
  <si>
    <t>BMF 2"*11/2", футорка нар.-вн.резьба латунь никелиров.</t>
  </si>
  <si>
    <t>RMF 1/2"*3/8", переходник вн.-нар.резьба латунь никелиров.</t>
  </si>
  <si>
    <t>RMF 3/4"*1/2", переходник вн.-нар.резьба латунь никелиров.</t>
  </si>
  <si>
    <t>RMF 1"*1/2", переходник вн.-нар.резьба латунь никелиров.</t>
  </si>
  <si>
    <t>RMF 1"*3/4", переходник вн.-нар.резьба латунь никелиров.</t>
  </si>
  <si>
    <t>FC 1/2", заглушка вн.резьба латунь никелиров.</t>
  </si>
  <si>
    <t>FC 3/4", заглушка вн.резьба латунь никелиров.</t>
  </si>
  <si>
    <t>FC 1", заглушка вн.резьба латунь никелиров.</t>
  </si>
  <si>
    <t>MC 1/2", пробка нар.резьба латунь никелиров.</t>
  </si>
  <si>
    <t>MC 3/4", пробка нар.резьба латунь никелиров.</t>
  </si>
  <si>
    <t>MC 1", пробка нар.резьба латунь никелиров.</t>
  </si>
  <si>
    <t>HE 1/2"*10MM, удлинитель вн.-нар.резьба латунь никелиров.</t>
  </si>
  <si>
    <t>HE 1/2"*15MM, удлинитель вн.-нар.резьба латунь никелиров.</t>
  </si>
  <si>
    <t>HE 1/2"*20MM, удлинитель вн.-нар.резьба латунь никелиров.</t>
  </si>
  <si>
    <t>HE 1/2"*30MM, удлинитель вн.-нар.резьба латунь никелиров.</t>
  </si>
  <si>
    <t>HE 1/2"*40MM, удлинитель вн.-нар.резьба латунь никелиров.</t>
  </si>
  <si>
    <t>HE 1/2"*50MM, удлинитель вн.-нар.резьба латунь никелиров.</t>
  </si>
  <si>
    <t>RE 1/2", сгон угловой (американка) вн.-нар.резьба латунь никелиров.</t>
  </si>
  <si>
    <t>RE 3/4", сгон угловой (американка) вн.-нар.резьба латунь никелиров.</t>
  </si>
  <si>
    <t>RE 1", сгон угловой (американка) вн.-нар.резьба латунь никелиров.</t>
  </si>
  <si>
    <t>SC 1/2", полусгон с накидной гайкой латунь никелиров.</t>
  </si>
  <si>
    <t>SC 3/4", полусгон с накидной гайкой латунь никелиров.</t>
  </si>
  <si>
    <t>3PCS SC 1/2", сгон прямой (американка) нар.-нар.резьба латунь никелиров.</t>
  </si>
  <si>
    <t>3PCS SC 3/4", сгон прямой (американка) нар.-нар.резьба латунь никелиров.</t>
  </si>
  <si>
    <t>MI 1/2" * 10MM(N), штуцер д/присоед.шланга нар.резьба латунь, НИКЕЛЬ</t>
  </si>
  <si>
    <t>MI 1/2" * 12MM(N), штуцер д/присоед.шланга нар.резьба латунь, НИКЕЛЬ</t>
  </si>
  <si>
    <t>MI 1/2" * 14MM(N), штуцер д/присоед.шланга нар.резьба латунь, НИКЕЛЬ</t>
  </si>
  <si>
    <t>MI 1/2" * 16MM(N), штуцер д/присоед.шланга нар.резьба латунь, НИКЕЛЬ</t>
  </si>
  <si>
    <t>MI 1/2" * 18MM(N), штуцер д/присоед.шланга нар.резьба латунь, НИКЕЛЬ</t>
  </si>
  <si>
    <t>MI 1/2" * 20MM(N), штуцер д/присоед.шланга нар.резьба латунь, НИКЕЛЬ</t>
  </si>
  <si>
    <t>MI 3/4"*20MM(N), штуцер д/присоед.шланга нар.резьба латунь, НИКЕЛЬ</t>
  </si>
  <si>
    <t>MI 3/4"*25MM(N), штуцер д/присоед.шланга нар.резьба латунь, НИКЕЛЬ</t>
  </si>
  <si>
    <t>FI 1/2" * 10MM(N), штуцер д/присоед.шланга вн.резьба латунь, НИКЕЛЬ</t>
  </si>
  <si>
    <t>FI 1/2" * 12MM(N), штуцер д/присоед.шланга вн.резьба латунь, НИКЕЛЬ</t>
  </si>
  <si>
    <t>FI 1/2" * 14MM(N), штуцер д/присоед.шланга вн.резьба латунь, НИКЕЛЬ</t>
  </si>
  <si>
    <t>FI 1/2" * 16MM(N), штуцер д/присоед.шланга вн.резьба латунь, НИКЕЛЬ</t>
  </si>
  <si>
    <t>FI 1/2" * 18MM(N), штуцер д/присоед.шланга вн.резьба латунь, НИКЕЛЬ</t>
  </si>
  <si>
    <t>FI 1/2" * 20MM(N), штуцер д/присоед.шланга вн.резьба латунь, НИКЕЛЬ</t>
  </si>
  <si>
    <t>FI 3/4" * 20MM(N), штуцер д/присоед.шланга вн.резьба латунь, НИКЕЛЬ</t>
  </si>
  <si>
    <t>FI 3/4" * 25MM(N), штуцер д/присоед.шланга вн.резьба латунь, НИКЕЛЬ</t>
  </si>
  <si>
    <t>Eccentric 3/4" * 1/2", эксцентрик с декор.чашкой д/смесителя латунь</t>
  </si>
  <si>
    <t>FAST PUNCH FOR PIPE 1/2"*10*1/2" F, обойма-тройник ремонтная латунная</t>
  </si>
  <si>
    <t>Труборез GD CUTTER 42мм</t>
  </si>
  <si>
    <t>Труборез GD CUTTER-S 42мм</t>
  </si>
  <si>
    <t>Труборез LD CUTTER 63мм</t>
  </si>
  <si>
    <t>Труборез MP CUTTER 28мм</t>
  </si>
  <si>
    <t>м/кор.</t>
    <phoneticPr fontId="3" type="noConversion"/>
  </si>
  <si>
    <t>м/кор.</t>
    <phoneticPr fontId="3" type="noConversion"/>
  </si>
  <si>
    <t>Ед. 
измер.</t>
    <phoneticPr fontId="2" type="noConversion"/>
  </si>
  <si>
    <t>шт.</t>
    <phoneticPr fontId="3" type="noConversion"/>
  </si>
  <si>
    <t>шт/кор.</t>
    <phoneticPr fontId="3" type="noConversion"/>
  </si>
  <si>
    <t>Ед. 
измер.</t>
    <phoneticPr fontId="5" type="noConversion"/>
  </si>
  <si>
    <t>Ед. 
измер.</t>
    <phoneticPr fontId="5" type="noConversion"/>
  </si>
  <si>
    <t>Ед. 
измер.</t>
    <phoneticPr fontId="5" type="noConversion"/>
  </si>
  <si>
    <t>Ед. 
измер.</t>
    <phoneticPr fontId="5" type="noConversion"/>
  </si>
  <si>
    <t>шт/
упак.</t>
    <phoneticPr fontId="3" type="noConversion"/>
  </si>
  <si>
    <t>шт/
кор.</t>
    <phoneticPr fontId="3" type="noConversion"/>
  </si>
  <si>
    <t xml:space="preserve">
муфта (М)</t>
    <phoneticPr fontId="2" type="noConversion"/>
  </si>
  <si>
    <t xml:space="preserve">
муфта (F)</t>
    <phoneticPr fontId="2" type="noConversion"/>
  </si>
  <si>
    <t xml:space="preserve">
муфта</t>
    <phoneticPr fontId="2" type="noConversion"/>
  </si>
  <si>
    <t xml:space="preserve">
муфта редукционная</t>
    <phoneticPr fontId="2" type="noConversion"/>
  </si>
  <si>
    <t xml:space="preserve">
</t>
    <phoneticPr fontId="2" type="noConversion"/>
  </si>
  <si>
    <t xml:space="preserve">
угольник муфт.с 
наружной резьбой</t>
    <phoneticPr fontId="2" type="noConversion"/>
  </si>
  <si>
    <t xml:space="preserve">
тройник муфтовый (F)</t>
    <phoneticPr fontId="2" type="noConversion"/>
  </si>
  <si>
    <t xml:space="preserve">
тройник с внутренней 
резьбой(уставочный)</t>
    <phoneticPr fontId="2" type="noConversion"/>
  </si>
  <si>
    <t xml:space="preserve">
тройник муфтовый с 
наружной резьбой (М)</t>
    <phoneticPr fontId="2" type="noConversion"/>
  </si>
  <si>
    <t xml:space="preserve">
тройник</t>
    <phoneticPr fontId="2" type="noConversion"/>
  </si>
  <si>
    <t xml:space="preserve">
тройник переходной</t>
    <phoneticPr fontId="2" type="noConversion"/>
  </si>
  <si>
    <t xml:space="preserve">
заглушка</t>
    <phoneticPr fontId="2" type="noConversion"/>
  </si>
  <si>
    <t>Ед. 
измер.</t>
    <phoneticPr fontId="2" type="noConversion"/>
  </si>
  <si>
    <t>Ед. 
измер.</t>
    <phoneticPr fontId="2" type="noConversion"/>
  </si>
  <si>
    <t>Ед. 
измер.</t>
    <phoneticPr fontId="2" type="noConversion"/>
  </si>
  <si>
    <t>упак.</t>
    <phoneticPr fontId="5" type="noConversion"/>
  </si>
  <si>
    <t>шт/
упак.</t>
    <phoneticPr fontId="2" type="noConversion"/>
  </si>
  <si>
    <t>шт/
упак.</t>
    <phoneticPr fontId="2" type="noConversion"/>
  </si>
  <si>
    <t>шт/
кор.</t>
    <phoneticPr fontId="2" type="noConversion"/>
  </si>
  <si>
    <t>шт/
кор.</t>
    <phoneticPr fontId="2" type="noConversion"/>
  </si>
  <si>
    <t>Ед. 
измер.</t>
    <phoneticPr fontId="2" type="noConversion"/>
  </si>
  <si>
    <t>HF(W) 12A-600L (M/F), подводка д/газа из нерж. гофр.трубы 1/2"*1/2"</t>
  </si>
  <si>
    <t>HF(W) 12A-800L (M/F), подводка д/газа из нерж. гофр.трубы 1/2"*1/2"</t>
  </si>
  <si>
    <t>HF(W) 12A-1000L (M/F), подводка д/газа из нерж. гофр.трубы 1/2"*1/2"</t>
  </si>
  <si>
    <t>HF(W) 12A-1200L (M/F), подводка д/газа из нерж. гофр.трубы 1/2"*1/2"</t>
  </si>
  <si>
    <t>HF(W) 12A-1500L (M/F), подводка д/газа из нерж. гофр.трубы 1/2"*1/2"</t>
  </si>
  <si>
    <t xml:space="preserve">*ГИБКИЕ ПОДВОДКИ "LA-FLEX" DN=18, 3/4(M)*3/4(F) ДЛЯ ГАЗА </t>
  </si>
  <si>
    <t>HF(W) 18A-400L (M/F), подводка д/газа из нерж. гофр.трубы 3/4"*3/4"</t>
  </si>
  <si>
    <t>HF(W) 18A-500L (M/F), подводка д/газа из нерж. гофр.трубы 3/4"*3/4"</t>
  </si>
  <si>
    <t>HF(W) 18A-600L (M/F), подводка д/газа из нерж. гофр.трубы 3/4"*3/4"</t>
  </si>
  <si>
    <t>HF(W) 18A-800L (M/F), подводка д/газа из нерж. гофр.трубы 3/4"*3/4"</t>
  </si>
  <si>
    <t>HF(W) 18A-1000L (M/F), подводка д/газа из нерж. гофр.трубы 3/4"*3/4"</t>
  </si>
  <si>
    <t>HF(W) 18A-1200L (M/F), подводка д/газа из нерж. гофр.трубы 3/4"*3/4"</t>
  </si>
  <si>
    <t>HF(W) 18A-1500L (M/F), подводка д/газа из нерж. гофр.трубы 3/4"*3/4"</t>
  </si>
  <si>
    <t>V/S 15*1/2", муфта труба-нар.резьба</t>
  </si>
  <si>
    <t>V/S 15*3/4", муфта труба-нар.резьба</t>
  </si>
  <si>
    <t>V/S 20*1/2", муфта труба-нар.резьба</t>
  </si>
  <si>
    <t>V/S 20*3/4", муфта труба-нар.резьба</t>
  </si>
  <si>
    <t>V/S 25*3/4", муфта труба-нар.резьба</t>
  </si>
  <si>
    <t>V/S 25*1", муфта труба-нар.резьба</t>
  </si>
  <si>
    <t>V/S 32*1 1/4", муфта труба-нар.резьба</t>
  </si>
  <si>
    <t>V/S (F) 15*1/2", муфта труба-вн.резьба</t>
  </si>
  <si>
    <t>V/S (F) 15*3/4", муфта труба-вн.резьба</t>
  </si>
  <si>
    <t>V/S (F) 20*1/2", муфта труба-вн.резьба</t>
  </si>
  <si>
    <t>V/S (F) 20*3/4", муфта труба-вн.резьба</t>
  </si>
  <si>
    <t>V/S (F) 25*3/4", муфта труба-вн.резьба</t>
  </si>
  <si>
    <t>V/S (F) 25*1", муфта труба-вн.резьба</t>
  </si>
  <si>
    <t>V/S (F) 32*1 1/4", муфта труба-вн.резьба</t>
  </si>
  <si>
    <t>C/P 15, муфта соединительная для гофр.трубы</t>
  </si>
  <si>
    <t>C/P 20, муфта соединительная для гофр.трубы</t>
  </si>
  <si>
    <t>C/P 25, муфта соединительная для гофр.трубы</t>
  </si>
  <si>
    <t>C/P 32, муфта соединительная для гофр.трубы</t>
  </si>
  <si>
    <t>C/Р 20-15, муфта соед. переходная для гофр.трубы</t>
  </si>
  <si>
    <t>C/Р 25-15, муфта соед. переходная для гофр.трубы</t>
  </si>
  <si>
    <t>C/Р 25-20, муфта соед. переходная для гофр.трубы</t>
  </si>
  <si>
    <t>E/S 15*1/2", угольник труба-вн.резьба</t>
  </si>
  <si>
    <t>E/S 20*3/4", угольник труба-вн.резьба</t>
  </si>
  <si>
    <t>E/S 25*1", угольник труба-вн.резьба</t>
  </si>
  <si>
    <t>E/S (M) 15*1/2", угольник труба-нар.резьба</t>
  </si>
  <si>
    <t>E/S (M) 20*3/4", угольник труба-нар.резьба</t>
  </si>
  <si>
    <t>E/S (W) 15*1/2", угольник с креплением труба-вн.резьба</t>
  </si>
  <si>
    <t>E/S (W) 20*3/4", угольник с креплением труба-вн.резьба</t>
  </si>
  <si>
    <t>T/S 15*1/2"*15, тройник труба-вн.резьба-труба</t>
  </si>
  <si>
    <t>T/S 20*1/2"*20, тройник труба-вн.резьба-труба</t>
  </si>
  <si>
    <t>T/S 20*3/4"*20, тройник труба-вн.резьба-труба</t>
  </si>
  <si>
    <t>T/S 25*1/2"*25, тройник труба-вн.резьба-труба</t>
  </si>
  <si>
    <t>T/S 25*3/4"*25, тройник труба-вн.резьба-труба</t>
  </si>
  <si>
    <t>T/S 25*1"*25, тройник труба-вн.резьба-труба</t>
  </si>
  <si>
    <t>T/S 32*1/2"*32, тройник труба-вн.резьба-труба</t>
  </si>
  <si>
    <t>T/S 32*3/4"*32, тройник труба-вн.резьба-труба</t>
  </si>
  <si>
    <t>T/S 32*1"*32, тройник труба-вн.резьба-труба</t>
  </si>
  <si>
    <t>T/S 32*1 1/4"*32, тройник труба-вн.резьба-труба</t>
  </si>
  <si>
    <t>T/S (M) 15*1/2"*15, тройник труба-нар.резьба-труба</t>
  </si>
  <si>
    <t>T/S (M) 20*3/4"*20, тройник труба-нар.резьба-труба</t>
  </si>
  <si>
    <t>T/S (W) 15*1/2"*15, тройник с креплением труба-вн.резьба-труба</t>
  </si>
  <si>
    <t>3Т 15-15-15, тройник труба-труба-труба</t>
  </si>
  <si>
    <t>3Т 20-20-20, тройник труба-труба-труба</t>
  </si>
  <si>
    <t>3Т 25-25-25, тройник труба-труба-труба</t>
  </si>
  <si>
    <t xml:space="preserve">3ТR 20-15-20, тройник редукционный труба-труба-труба </t>
  </si>
  <si>
    <t xml:space="preserve">3ТR 25-15-25, тройник редукционный труба-труба-труба </t>
  </si>
  <si>
    <t xml:space="preserve">3ТR 25-20-25, тройник редукционный труба-труба-труба </t>
  </si>
  <si>
    <t xml:space="preserve">3ТR 32-20-32, тройник редукционный труба-труба-труба </t>
  </si>
  <si>
    <t>CAP 15 А, заглушка для гофр.трубы</t>
  </si>
  <si>
    <t>CAP 20 А, заглушка для гофр.трубы</t>
  </si>
  <si>
    <t>G-V/S 15*1/2", муфта труба-нар.резьба ДЛЯ ГАЗА</t>
  </si>
  <si>
    <t>G-V/S 20*3/4", муфта труба-нар.резьба ДЛЯ ГАЗА</t>
  </si>
  <si>
    <t>G-V/S 25*1", муфта труба-нар.резьба ДЛЯ ГАЗА</t>
  </si>
  <si>
    <t>G-V/S (F) 15*1/2", муфта труба-вн.резьба ДЛЯ ГАЗА</t>
  </si>
  <si>
    <t>G-V/S (F) 20*3/4", муфта труба-вн.резьба ДЛЯ ГАЗА</t>
  </si>
  <si>
    <t>G-V/S (F) 25*1", муфта труба-вн.резьба ДЛЯ ГАЗА</t>
  </si>
  <si>
    <t>NUT 1/2" (12А), гайка для вальцевания</t>
  </si>
  <si>
    <t>NUT 3/4" (18А), гайка для вальцевания</t>
  </si>
  <si>
    <t>NBR Packing 1/2", прокладка NBR без буртика к NUT 1/2" (12А) для вальцевания</t>
  </si>
  <si>
    <t>No decision</t>
  </si>
  <si>
    <t>* РЕЗЬБОВЫЕ ФИТИНГИ</t>
    <phoneticPr fontId="2" type="noConversion"/>
  </si>
  <si>
    <t>* ТРУБОРЕЗЫ</t>
    <phoneticPr fontId="2" type="noConversion"/>
  </si>
  <si>
    <t>Мелкий Опт</t>
  </si>
  <si>
    <t>Розница</t>
  </si>
  <si>
    <t>ед</t>
  </si>
  <si>
    <t>Монтажники</t>
  </si>
  <si>
    <t>шт/упак</t>
  </si>
  <si>
    <t>шт
/упак</t>
    <phoneticPr fontId="2" type="noConversion"/>
  </si>
  <si>
    <t>шт
/кор</t>
    <phoneticPr fontId="2" type="noConversion"/>
  </si>
  <si>
    <t xml:space="preserve">
</t>
  </si>
  <si>
    <r>
      <t xml:space="preserve">*ФИТИНГИ HP ДЛЯ ГОФРИРОВАННОЙ ТРУБЫ </t>
    </r>
    <r>
      <rPr>
        <b/>
        <sz val="9"/>
        <color indexed="10"/>
        <rFont val="Calibri"/>
        <family val="2"/>
        <charset val="204"/>
      </rPr>
      <t>УСИЛЕННЫЕ</t>
    </r>
  </si>
  <si>
    <t>HF-C300L (2шт/компл.), подводки из нерж. гофр.трубы д/смесителя 1/2"*М10 гайка-штуцер</t>
  </si>
  <si>
    <t>HF-C400L (2шт/компл.), подводки из нерж. гофр.трубы д/смесителя 1/2"*М10 гайка-штуцер</t>
  </si>
  <si>
    <t>HF-C500L (2шт/компл.), подводки из нерж. гофр.трубы д/смесителя 1/2"*М10 гайка-штуцер</t>
  </si>
  <si>
    <t>HF-C600L (2шт/компл.), подводки из нерж. гофр.трубы д/смесителя 1/2"*М10 гайка-штуцер</t>
  </si>
  <si>
    <t>HF-C800L (2шт/компл.), подводки из нерж. гофр.трубы д/смесителя 1/2"*М10 гайка-штуцер</t>
  </si>
  <si>
    <t>HF-C900L (2шт/компл.), подводки из нерж. гофр.трубы д/смесителя 1/2"*М10 гайка-штуцер</t>
  </si>
  <si>
    <t>HF-C1000L (2шт/компл.), подводки из нерж. гофр.трубы д/смесителя 1/2"*М10 гайка-штуцер</t>
  </si>
  <si>
    <t>HF-C1200L (2шт/компл.), подводки из нерж. гофр.трубы д/смесителя 1/2"*М10 гайка-штуцер</t>
  </si>
  <si>
    <t xml:space="preserve">*ГИБКИЕ ПОДВОДКИ "LA-FLEX" П/Э ОБОЛОЧКЕ DN=10, M10*1/2(F) ДЛЯ СМЕСИТЕЛЕЙ </t>
  </si>
  <si>
    <t>HFP-C300L R&amp;B (S) (2шт/компл), подводки из нерж.гофр.трубы д/смесителя в П/Э оплетке 1/2"*М10</t>
  </si>
  <si>
    <t>HFP-C400L R&amp;B (S) (2шт/компл), подводки из нерж.гофр.трубы д/смесителя в П/Э оплетке 1/2"*М10</t>
  </si>
  <si>
    <t>HFP-C500L R&amp;B (S) (2шт/компл), подводки из нерж.гофр.трубы д/смесителя в П/Э оплетке 1/2"*М10</t>
  </si>
  <si>
    <t>HFP-C600L R&amp;B (S) (2шт/компл), подводки из нерж.гофр.трубы д/смесителя в П/Э оплетке 1/2"*М10</t>
  </si>
  <si>
    <t>HFP-C800L R&amp;B (S) (2шт/компл), подводки из нерж.гофр.трубы д/смесителя в П/Э оплетке 1/2"*М10</t>
  </si>
  <si>
    <t>HFP-C900L R&amp;B (S) (2шт/компл), подводки из нерж.гофр.трубы д/смесителя в П/Э оплетке 1/2"*М10</t>
  </si>
  <si>
    <t>HFP-C1000L R&amp;B (S) (2шт/компл), подводки из нерж.гофр.трубы д/смесителя в П/Э оплетке 1/2"*М10</t>
  </si>
  <si>
    <t>HFP-C1200L R&amp;B (S) (2шт/компл), подводки из нерж.гофр.трубы д/смесителя в П/Э оплетке 1/2"*М10</t>
  </si>
  <si>
    <t>*ГИБКИЕ ПОДВОДКИ "LA-FLEX" DN=12, 1/2(F)*1/2(F) ДЛЯ ВОДЫ</t>
  </si>
  <si>
    <t>HF12A-400L, готовая подводка д/воды из нерж. гофр.трубы 1/2"*1/2" гайка-гайка</t>
  </si>
  <si>
    <t>HF12A-500L, готовая подводка д/воды из нерж. гофр.трубы 1/2"*1/2" гайка-гайка</t>
  </si>
  <si>
    <t>HF12A-600L, готовая подводка д/воды из нерж. гофр.трубы 1/2"*1/2" гайка-гайка</t>
  </si>
  <si>
    <t>HF12A-800L, готовая подводка д/воды из нерж. гофр.трубы 1/2"*1/2" гайка-гайка</t>
  </si>
  <si>
    <t>HF12A-1000L, готовая подводка д/воды из нерж. гофр.трубы 1/2"*1/2" гайка-гайка</t>
  </si>
  <si>
    <t>HF12A-1200L, готовая подводка д/воды из нерж. гофр.трубы 1/2"*1/2" гайка-гайка</t>
  </si>
  <si>
    <t>HF12A-1500L, готовая подводка д/воды из нерж. гофр.трубы 1/2"*1/2" гайка-гайка</t>
  </si>
  <si>
    <t>*ГИБКИЕ ПОДВОДКИ "LA-FLEX" DN=16, 3/4(F)*3/4(F) ДЛЯ ВОДЫ</t>
  </si>
  <si>
    <t>HF16A-400L, готовая подводка д/воды из нерж. гофр.трубы 3/4"*3/4" гайка-гайка</t>
  </si>
  <si>
    <t>HF16A-500L, готовая подводка д/воды из нерж. гофр.трубы 3/4"*3/4" гайка-гайка</t>
  </si>
  <si>
    <t>HF16A-600L, готовая подводка д/воды из нерж. гофр.трубы 3/4"*3/4" гайка-гайка</t>
  </si>
  <si>
    <t>HF16A-800L, готовая подводка д/воды из нерж. гофр.трубы 3/4"*3/4" гайка-гайка</t>
  </si>
  <si>
    <t>HF16A-1000L, готовая подводка д/воды из нерж. гофр.трубы 3/4"*3/4" гайка-гайка</t>
  </si>
  <si>
    <t>HF16A-1200L, готовая подводка д/воды из нерж. гофр.трубы 3/4"*3/4" гайка-гайка</t>
  </si>
  <si>
    <t>HF16A-1500L, готовая подводка д/воды из нерж. гофр.трубы 3/4"*3/4" гайка-гайка</t>
  </si>
  <si>
    <t>*ГИБКИЕ ПОДВОДКИ "LA-FLEX" DN=20, 1(F)*1(F) ДЛЯ ВОДЫ</t>
  </si>
  <si>
    <t>HF20A-400L, готовая подводка д/воды из нерж. гофр.трубы 1''*1'' гайка-гайка</t>
  </si>
  <si>
    <t>HF20A-500L, готовая подводка д/воды из нерж. гофр.трубы 1''*1'' гайка-гайка</t>
  </si>
  <si>
    <t>HF20A-600L, готовая подводка д/воды из нерж. гофр.трубы 1''*1'' гайка-гайка</t>
  </si>
  <si>
    <t>HF20A-800L, готовая подводка д/воды из нерж. гофр.трубы 1''*1'' гайка-гайка</t>
  </si>
  <si>
    <t>HF20A-1000L, готовая подводка д/воды из нерж. гофр.трубы 1''*1'' гайка-гайка</t>
  </si>
  <si>
    <t>HF20A-1200L, готовая подводка д/воды из нерж. гофр.трубы 1''*1'' гайка-гайка</t>
  </si>
  <si>
    <t xml:space="preserve">*ГИБКИЕ ПОДВОДКИ "LA-FLEX" В П/Э ОБОЛОЧКЕ DN=12, 1/2(M)*1/2(F) ДЛЯ ГАЗА </t>
  </si>
  <si>
    <t>HFP(Y) 12A-400L (M/F), подводка д/газа из нерж. гофр.трубы в П/Э оплетке желт.цвета 1/2"*1/2"</t>
  </si>
  <si>
    <t>HFP(Y) 12A-500L (M/F), подводка д/газа из нерж. гофр.трубы в П/Э оплетке желт.цвета 1/2"*1/2"</t>
  </si>
  <si>
    <t>ACS 3/4", клапан для радиатора настроечный угловой</t>
  </si>
  <si>
    <t>M*TCP 1/2", клапан для радиатора с термоголовкой прямой</t>
  </si>
  <si>
    <t>M*TCP 3/4", клапан для радиатора с термоголовкой прямой</t>
  </si>
  <si>
    <t>A*TCP 1/2", клапан для радиатора с термоголовкой угловой</t>
  </si>
  <si>
    <t>A*TCP 3/4", клапан для радиатора с термоголовкой угловой</t>
  </si>
  <si>
    <t>M*TCP 1/2"-Body, клапан для радиатора (без термоголовки в комплекте) прямой</t>
  </si>
  <si>
    <t>M*TCP 3/4"-Body, клапан для радиатора (без термоголовки в комплекте) прямой</t>
  </si>
  <si>
    <t>A*TCP 1/2"-Body, клапан для радиатора (без термоголовки в комплекте) угловой</t>
  </si>
  <si>
    <t>A*TCP 3/4"-Body, клапан для радиатора (без термоголовки в комплекте) угловой</t>
  </si>
  <si>
    <t>* КРАНЫ ЭКОНОМ-КЛАССА</t>
  </si>
  <si>
    <t>F*FB 1/2" ECO, кран шаровой (МИНИ) вн./вн. тип ручки: бабочка</t>
  </si>
  <si>
    <t>M*FB 1/2" ECO, кран шаровой (МИНИ) вн./нар. тип ручки: бабочка</t>
  </si>
  <si>
    <t>* КРАНЫ ДЛЯ МЕТАЛЛОПЛАСТИКОВОЙ ТРУБЫ</t>
  </si>
  <si>
    <t>P*FL 16*1/2", кран шаровой для металлопласт.трубы тип ручки: рычаг</t>
  </si>
  <si>
    <t>P*FL 20*1/2", кран шаровой для металлопласт.трубы тип ручки: рычаг</t>
  </si>
  <si>
    <t>P*ML 16*1/2", кран шаровой для металлопласт.трубы тип ручки: рычаг</t>
  </si>
  <si>
    <t>P*ML 20*1/2", кран шаровой для металлопласт.трубы тип ручки: рычаг</t>
  </si>
  <si>
    <t>P*PL 16, кран шаровой для металлопласт.трубы тип ручки: рычаг</t>
  </si>
  <si>
    <t>P*PL 20, кран шаровой для металлопласт.трубы тип ручки: рычаг</t>
  </si>
  <si>
    <t>* КРАНЫ ДЛЯ ГОФР.ТРУБЫ ИЗ НЕРЖ.СТАЛИ</t>
  </si>
  <si>
    <t>P*FL(C) 15*1/2", кран шаровой гофр.труба/вн.резьба тип ручки: рычаг</t>
  </si>
  <si>
    <t>P*FL(C) 20*3/4", кран шаровой гофр.труба/вн.резьба тип ручки: рычаг</t>
  </si>
  <si>
    <t>P*ML(C) 15*1/2", кран шаровой гофр.труба/нар.резьба тип ручки: рычаг</t>
  </si>
  <si>
    <t>P*ML(C) 20*3/4", кран шаровой гофр.труба/нар.резьба тип ручки: рычаг</t>
  </si>
  <si>
    <t>P*ML(C) 15*1/2" : PLATED NICKEL, кран шаровой гофр.труба/нар.резьба тип ручки: рычаг, НИКЕЛЬ</t>
  </si>
  <si>
    <t>P*FL(C) 15*1/2" : PLATED NICKEL, кран шаровой гофр.труба/вн.резьба тип ручки: рычаг, НИКЕЛЬ</t>
  </si>
  <si>
    <t>F*MCB 1/2" FOR FLEXIBE TUBE, кран шаровой с полусгоном, для гофр.нерж.трубы</t>
  </si>
  <si>
    <t>F*MCB 3/4" FOR FLEXIBLE TUBE, кран шаровой с полусгоном, для гофр.нерж.трубы</t>
  </si>
  <si>
    <t>P*FL(C) 15*1/2" (G) (For Gas), кран шаровой ДЛЯ ГАЗА гофр.труба/вн.резьба тип ручки: рычаг</t>
  </si>
  <si>
    <t>P*FL(C) 20*3/4" (G) (For Gas), кран шаровой ДЛЯ ГАЗА гофр.труба/вн.резьба тип ручки: рычаг</t>
  </si>
  <si>
    <t>* ОБРАТНЫЕ КЛАПАНЫ И ФИЛЬТРЫ</t>
  </si>
  <si>
    <t>Y FILTER 1/2", фильтр грубой очистки</t>
  </si>
  <si>
    <t>Y FILTER 3/4", фильтр грубой очистки</t>
  </si>
  <si>
    <t>Y FILTER 1", фильтр грубой очистки</t>
  </si>
  <si>
    <t>Y FILTER 1/2" PLATED NICKEL, фильтр грубой очистки</t>
  </si>
  <si>
    <t>Y FILTER 3/4" PLATED NICKEL, фильтр грубой очистки</t>
  </si>
  <si>
    <t>FFB 1/2" WITH FILTER, клапан шаровой со встроенным фильтром тип ручки: бабочка</t>
  </si>
  <si>
    <t>CHECK VALVE 1/2", клапан обратный с пласт.седлом</t>
  </si>
  <si>
    <t>CHECK VALVE 3/4", клапан обратный с пласт.седлом</t>
  </si>
  <si>
    <t>CHECK VALVE 1", клапан обратный с пласт.седлом</t>
  </si>
  <si>
    <t>CHECK VALVE 1/2" (C), клапан обратный с метал.седлом</t>
  </si>
  <si>
    <t>CHECK VALVE 3/4" (C), клапан обратный с метал.седлом</t>
  </si>
  <si>
    <t>CHECK VALVE 1/2" PLATED NICKEL, клапан обратный с пласт.седлом, НИКЕЛЬ</t>
  </si>
  <si>
    <t>CHECK VALVE 3/4" PLATED NICKEL, клапан обратный с пласт.седлом, НИКЕЛЬ</t>
  </si>
  <si>
    <t>CHECK VALVE 1/2" (C) PLATED NICKEL, клапан обратный с метал.седлом, НИКЕЛЬ</t>
  </si>
  <si>
    <t>CHECK VALVE 3/4" (C) PLATED NICKEL, клапан обратный с метал.седлом, НИКЕЛЬ</t>
  </si>
  <si>
    <t>* ВОЗДУХООТВОДЧИКИ</t>
  </si>
  <si>
    <t>AIR VENT-A1 3/8", автомат.воздухоотводчик поплавк.типа прямой</t>
  </si>
  <si>
    <t>AIR VENT-A1 1/2", автомат.воздухоотводчик поплавк.типа прямой</t>
  </si>
  <si>
    <t>AIR VENT-L1 3/8", автомат.воздухоотводчик поплавк.типа угловой</t>
  </si>
  <si>
    <t>AIR VENT-L1 1/2", автомат.воздухоотводчик поплавк.типа угловой</t>
  </si>
  <si>
    <t>* КРАНЫ СПЕЦ.НАЗНАЧЕНИЯ И ВЕНТИЛИ ДЛЯ ПОДКЛЮЧЕНИЯ БЫТОВОЙ ТЕХНИКИ</t>
  </si>
  <si>
    <t>BIBCOCK 1/2", кран водоразборн. со съемн.штуцером</t>
  </si>
  <si>
    <t>BIBCOCK 3/4", кран водоразборн. со съемн.штуцером</t>
  </si>
  <si>
    <t>ANGLE VALVE(S) 1/2"*1/2", кран шаровой угловой д/подключ.быт.приборов (хром)</t>
  </si>
  <si>
    <t>ANGLE VALVE(S) 1/2"*3/4", кран шаровой угловой д/подключ.быт.приборов (хром)</t>
  </si>
  <si>
    <t>ANGLE VALVE(U) 1/2"*1/2", кран шаровой угловой (с фильтром) с дек.чашкой (ХРОМ)</t>
  </si>
  <si>
    <t>ANGLE VALVE(U) 1/2"*3/4", кран шаровой угловой (с фильтром) с дек.чашкой (ХРОМ)</t>
  </si>
  <si>
    <t>ET 1/2", тройник латунь никелиров.</t>
  </si>
  <si>
    <t>ET 3/4", тройник латунь никелиров.</t>
  </si>
  <si>
    <t>ET 1", тройник латунь никелиров.</t>
  </si>
  <si>
    <t>ET 2", тройник латунь никелиров.</t>
  </si>
  <si>
    <t>RT 3/4"*1/2"*3/4", тройник переходный вн.резьба латунь никелиров.</t>
  </si>
  <si>
    <t>RT 1"*1/2"*1", тройник переходный вн.резьба латунь никелиров.</t>
  </si>
  <si>
    <t>RT 1"*3/4"*1", тройник переходный вн.резьба латунь никелиров.</t>
  </si>
  <si>
    <t>TMM 1/2", тройник нар.-нар.-нар.резьба латунь никелиров.</t>
  </si>
  <si>
    <t>TMM 3/4", тройник нар.-нар.-нар.резьба латунь никелиров.</t>
  </si>
  <si>
    <t>TMF 1/2", тройник с переходом на нар.резьбу вн.-нар.-вн.резьба латунь никелиров.</t>
  </si>
  <si>
    <t>TMF-M 1/2", тройник с переходом на вн.резьбу нар.-вн.-нар.резьба латунь никелиров.</t>
  </si>
  <si>
    <t>TFM 1/2", тройник с 2-мя переходами вн.-нар.-нар.резьба латунь никелиров.</t>
  </si>
  <si>
    <t>S 1/2", муфта вн.резьба латунь никелиров.</t>
  </si>
  <si>
    <t>S 3/4", муфта вн.резьба латунь никелиров.</t>
  </si>
  <si>
    <t>S 1", муфта вн.резьба латунь никелиров.</t>
  </si>
  <si>
    <t>S 2", муфта вн.резьба латунь никелиров.</t>
  </si>
  <si>
    <t>EF 1/2", угольник вн.-вн.резьба латунь никелиров.</t>
  </si>
  <si>
    <t>EF 3/4", угольник вн.-вн.резьба латунь никелиров.</t>
  </si>
  <si>
    <t>EF 1", угольник вн.-вн.резьба латунь никелиров.</t>
  </si>
  <si>
    <t>EF 2", угольник вн.-вн.резьба латунь никелиров.</t>
  </si>
  <si>
    <t>EM 1/2", угольник нар.-нар.резьба латунь никелиров.</t>
  </si>
  <si>
    <t>EM 3/4", угольник нар.-нар.резьба латунь никелиров.</t>
  </si>
  <si>
    <t>EM 1", угольник нар.-нар.резьба латунь никелиров.</t>
  </si>
  <si>
    <t>EMF 1/2", угольник вн.-нар.резьба латунь никелиров.</t>
  </si>
  <si>
    <t>EMF 3/4", угольник вн.-нар.резьба латунь никелиров.</t>
  </si>
  <si>
    <t>EMF 1", угольник вн.-нар.резьба латунь никелиров.</t>
  </si>
  <si>
    <t>EMF 2", угольник вн.-нар.резьба латунь никелиров.</t>
  </si>
  <si>
    <t>WEF 1/2", угольник с креплением вн.-вн.резьба латунь никелиров.</t>
  </si>
  <si>
    <t>C 1/2", крестовина латунь никелиров.</t>
  </si>
  <si>
    <t>C 3/4", крестовина латунь никелиров.</t>
  </si>
  <si>
    <t>C 1", крестовина латунь никелиров.</t>
  </si>
  <si>
    <t>N 1/2", ниппель нар.-нар.резьба латунь никелиров.</t>
  </si>
  <si>
    <t>N 3/4", ниппель нар.-нар.резьба латунь никелиров.</t>
  </si>
  <si>
    <t>N 1", ниппель нар.-нар.резьба латунь никелиров.</t>
  </si>
  <si>
    <t>N 2", ниппель нар.-нар.резьба латунь никелиров.</t>
  </si>
  <si>
    <t>RN 3/8*1/2", ниппель переходный нар.-нар.резьба латунь никелиров.</t>
  </si>
  <si>
    <t>RN 3/4*1/2", ниппель переходный нар.-нар.резьба латунь никелиров.</t>
  </si>
  <si>
    <t>RN 1*1/2", ниппель переходный нар.-нар.резьба латунь никелиров.</t>
  </si>
  <si>
    <t>RN 1*3/4", ниппель переходный нар.-нар.резьба латунь никелиров.</t>
  </si>
  <si>
    <t>RN 2"*1/2", ниппель переходный нар.-нар.резьба латунь никелиров.</t>
  </si>
  <si>
    <t>RN 2"*3/4", ниппель переходный нар.-нар.резьба латунь никелиров.</t>
  </si>
  <si>
    <t>RN 2"*1", ниппель переходный нар.-нар.резьба латунь никелиров.</t>
  </si>
  <si>
    <t>HFPY25A 30m/roll, труба гофр. нерж.сталь термообработанная в ЖЕЛТОЙ п/э оболочке ДЛЯ ГАЗА</t>
  </si>
  <si>
    <t>HFPY20A 30m/roll, труба гофр. нерж.сталь термообработанная в ЖЕЛТОЙ п/э оболочке ДЛЯ ГАЗА</t>
  </si>
  <si>
    <t>HFPY15A 50m/roll, труба гофр. нерж.сталь термообработанная в ЖЕЛТОЙ п/э оболочке ДЛЯ ГАЗА</t>
  </si>
  <si>
    <t>*ТРУБА ГОФРИРОВАННАЯ ИЗ НЕРЖ.СТАЛИ ТЕРМООБРАБОТАННАЯ С П/Э ПОКРЫТИЕМ</t>
  </si>
  <si>
    <t>HFP(R) 15A 50m/roll, труба гофр. нерж.сталь термообработанная в КРАСНОЙ п/э оболочке</t>
  </si>
  <si>
    <t>HFP(B) 15A 50m/roll, труба гофр. нерж.сталь термообработанная в СИНЕЙ п/э оболочке</t>
  </si>
  <si>
    <t>RS 2"*1", муфта переходная вн.резьба латунь никелиров.</t>
  </si>
  <si>
    <t>RS 2"*1 1/4", муфта переходная вн.резьба латунь никелиров.</t>
  </si>
  <si>
    <t>RS 2"*1 1/2", муфта переходная вн.резьба латунь никелиров.</t>
  </si>
  <si>
    <t>EF 1 1/4", угольник вн.-вн.резьба латунь никелиров.</t>
  </si>
  <si>
    <t>EF 1 1/2", угольник вн.-вн.резьба латунь никелиров.</t>
  </si>
  <si>
    <t>EMF 1 1/4", угольник вн.-нар.резьба латунь никелиров.</t>
  </si>
  <si>
    <t>EMF 1 1/2", угольник вн.-нар.резьба латунь никелиров.</t>
  </si>
  <si>
    <t>N 1 1/4", ниппель нар.-нар.резьба латунь никелиров.</t>
  </si>
  <si>
    <t>N 1 1/2", ниппель нар.-нар.резьба латунь никелиров.</t>
  </si>
  <si>
    <t>RN 1 1/4"*1/2", ниппель переходный нар.-нар.резьба латунь никелиров.</t>
  </si>
  <si>
    <t>RN 1 1/4"*3/4", ниппель переходный нар.-нар.резьба латунь никелиров.</t>
  </si>
  <si>
    <t>RN 1 1/4"*1", ниппель переходный нар.-нар.резьба латунь никелиров.</t>
  </si>
  <si>
    <t>RN 1 1/2"*1/2", ниппель переходный нар.-нар.резьба латунь никелиров.</t>
  </si>
  <si>
    <t>RN 1 1/2"*3/4", ниппель переходный нар.-нар.резьба латунь никелиров.</t>
  </si>
  <si>
    <t>RN 1 1/2"*1", ниппель переходный нар.-нар.резьба латунь никелиров.</t>
  </si>
  <si>
    <t>RN 1 1/2"*11/4", ниппель переходный нар.-нар.резьба латунь никелиров.</t>
  </si>
  <si>
    <t>RN 2"*1 1/4", ниппель переходный нар.-нар.резьба латунь никелиров.</t>
  </si>
  <si>
    <t>RN 2"*1 1/2", ниппель переходный нар.-нар.резьба латунь никелиров.</t>
  </si>
  <si>
    <t>BN 1 1/4", контргайка без реборды латунь никелиров.</t>
  </si>
  <si>
    <t>BN 1 1/2", контргайка без реборды латунь никелиров.</t>
  </si>
  <si>
    <t>BMF 1 1/4"*1/2", футорка нар.-вн.резьба латунь никелиров.</t>
  </si>
  <si>
    <t xml:space="preserve">3TR 32-20-32, тройник редукционный труба-труба-труба </t>
  </si>
  <si>
    <t>HF8A 60m/roll, труба гофр. нерж.сталь термообработанная NEW</t>
  </si>
  <si>
    <t>HF10A 60m/roll, труба гофр. нерж.сталь термообработанная NEW</t>
  </si>
  <si>
    <t>HF6A 60m/roll, труба гофр. нерж.сталь термообработанная NEW</t>
  </si>
  <si>
    <t>артикул</t>
  </si>
  <si>
    <t>10501001</t>
  </si>
  <si>
    <t>10501002</t>
  </si>
  <si>
    <t>10501003</t>
  </si>
  <si>
    <t>10501004</t>
  </si>
  <si>
    <t>10503002</t>
  </si>
  <si>
    <t>10503003</t>
  </si>
  <si>
    <t>10503004</t>
  </si>
  <si>
    <t>10503005</t>
  </si>
  <si>
    <t>10503006</t>
  </si>
  <si>
    <t>10503007</t>
  </si>
  <si>
    <t>10503008</t>
  </si>
  <si>
    <t>10503009</t>
  </si>
  <si>
    <t>10503010</t>
  </si>
  <si>
    <t>10503011</t>
  </si>
  <si>
    <r>
      <t xml:space="preserve">HFP15A </t>
    </r>
    <r>
      <rPr>
        <b/>
        <sz val="10"/>
        <rFont val="Calibri"/>
        <family val="2"/>
        <charset val="204"/>
      </rPr>
      <t>50m</t>
    </r>
    <r>
      <rPr>
        <sz val="10"/>
        <rFont val="Calibri"/>
        <family val="3"/>
        <charset val="129"/>
      </rPr>
      <t>/roll, труба гофр. нерж.сталь термообработанная в БЕЛОЙ п/э оболочке</t>
    </r>
  </si>
  <si>
    <r>
      <t xml:space="preserve">HFP15A </t>
    </r>
    <r>
      <rPr>
        <b/>
        <sz val="10"/>
        <rFont val="Calibri"/>
        <family val="2"/>
        <charset val="204"/>
      </rPr>
      <t>100m</t>
    </r>
    <r>
      <rPr>
        <sz val="10"/>
        <rFont val="Calibri"/>
        <family val="3"/>
        <charset val="129"/>
      </rPr>
      <t>/roll, труба гофр. нерж.сталь термообработанная в БЕЛОЙ п/э оболочке</t>
    </r>
  </si>
  <si>
    <t>10504003</t>
  </si>
  <si>
    <t>10504004</t>
  </si>
  <si>
    <t>10504005</t>
  </si>
  <si>
    <t>10504001</t>
  </si>
  <si>
    <t>10504002</t>
  </si>
  <si>
    <t>*ТРУБА ГОФРИРОВАННАЯ ИЗ НЕРЖ.СТАЛИ ТЕРМООБРАБОТАННАЯ С П/Э ПОКРЫТИЕМ для ГАЗА</t>
  </si>
  <si>
    <t>10505001</t>
  </si>
  <si>
    <t>10505002</t>
  </si>
  <si>
    <t>10505003</t>
  </si>
  <si>
    <t>10608001</t>
  </si>
  <si>
    <t>10608002</t>
  </si>
  <si>
    <t>10608003</t>
  </si>
  <si>
    <t>10608004</t>
  </si>
  <si>
    <t>10608006</t>
  </si>
  <si>
    <t>10608005</t>
  </si>
  <si>
    <t>10608007</t>
  </si>
  <si>
    <t>10607001</t>
  </si>
  <si>
    <t>10607002</t>
  </si>
  <si>
    <t>10607003</t>
  </si>
  <si>
    <t>10607004</t>
  </si>
  <si>
    <t>10607006</t>
  </si>
  <si>
    <t>10607005</t>
  </si>
  <si>
    <t>10607007</t>
  </si>
  <si>
    <t>10603001</t>
  </si>
  <si>
    <t>10603002</t>
  </si>
  <si>
    <t>10603003</t>
  </si>
  <si>
    <t>10603004</t>
  </si>
  <si>
    <t>10603005</t>
  </si>
  <si>
    <t>10603006</t>
  </si>
  <si>
    <t>10603007</t>
  </si>
  <si>
    <t>10605005</t>
  </si>
  <si>
    <t>10605006</t>
  </si>
  <si>
    <t>10605007</t>
  </si>
  <si>
    <t>10605001</t>
  </si>
  <si>
    <t>10605002</t>
  </si>
  <si>
    <t>10605003</t>
  </si>
  <si>
    <t>10605004</t>
  </si>
  <si>
    <t>10606004</t>
  </si>
  <si>
    <t>10606005</t>
  </si>
  <si>
    <t>10606006</t>
  </si>
  <si>
    <t>10606009</t>
  </si>
  <si>
    <t>10606007</t>
  </si>
  <si>
    <t>10606011</t>
  </si>
  <si>
    <t>10606013</t>
  </si>
  <si>
    <t>10606012</t>
  </si>
  <si>
    <t>10606003</t>
  </si>
  <si>
    <t>10606001</t>
  </si>
  <si>
    <t>10606002</t>
  </si>
  <si>
    <t>10602001</t>
  </si>
  <si>
    <t>10602002</t>
  </si>
  <si>
    <t>10602003</t>
  </si>
  <si>
    <t>10602004</t>
  </si>
  <si>
    <t>10602005</t>
  </si>
  <si>
    <t>10602006</t>
  </si>
  <si>
    <t>10602007</t>
  </si>
  <si>
    <t>10604001</t>
  </si>
  <si>
    <t>10604002</t>
  </si>
  <si>
    <t>10601001</t>
  </si>
  <si>
    <t>10601002</t>
  </si>
  <si>
    <t>10601003</t>
  </si>
  <si>
    <t>10623002</t>
  </si>
  <si>
    <t>10623005</t>
  </si>
  <si>
    <t>10623001</t>
  </si>
  <si>
    <t>10623004</t>
  </si>
  <si>
    <t>10623003</t>
  </si>
  <si>
    <t>10622004</t>
  </si>
  <si>
    <t>10622010</t>
  </si>
  <si>
    <t>10622002</t>
  </si>
  <si>
    <t>10622008</t>
  </si>
  <si>
    <t>10622006</t>
  </si>
  <si>
    <t>10621002</t>
  </si>
  <si>
    <t>10621004</t>
  </si>
  <si>
    <t>10625002</t>
  </si>
  <si>
    <t>10625004</t>
  </si>
  <si>
    <t>10624004</t>
  </si>
  <si>
    <t>10624006</t>
  </si>
  <si>
    <t>10624005</t>
  </si>
  <si>
    <t>10627001</t>
  </si>
  <si>
    <t>10627003</t>
  </si>
  <si>
    <t>10627005</t>
  </si>
  <si>
    <t>10627007</t>
  </si>
  <si>
    <t>10627009</t>
  </si>
  <si>
    <t>10627011</t>
  </si>
  <si>
    <t>10627013</t>
  </si>
  <si>
    <t>10627017</t>
  </si>
  <si>
    <t>10627019</t>
  </si>
  <si>
    <t>10627015</t>
  </si>
  <si>
    <t>10627021</t>
  </si>
  <si>
    <t>10627023</t>
  </si>
  <si>
    <t>10627025</t>
  </si>
  <si>
    <t>10627027</t>
  </si>
  <si>
    <t>10627029</t>
  </si>
  <si>
    <t>10627031</t>
  </si>
  <si>
    <t>10627033</t>
  </si>
  <si>
    <t>10627035</t>
  </si>
  <si>
    <t>10627037</t>
  </si>
  <si>
    <t>10912002</t>
    <phoneticPr fontId="14" type="noConversion"/>
  </si>
  <si>
    <t>10912004</t>
    <phoneticPr fontId="14" type="noConversion"/>
  </si>
  <si>
    <t>10914002</t>
    <phoneticPr fontId="14" type="noConversion"/>
  </si>
  <si>
    <t>10914004</t>
    <phoneticPr fontId="14" type="noConversion"/>
  </si>
  <si>
    <t>10914001</t>
    <phoneticPr fontId="14" type="noConversion"/>
  </si>
  <si>
    <t>10914003</t>
    <phoneticPr fontId="14" type="noConversion"/>
  </si>
  <si>
    <t>10912001</t>
    <phoneticPr fontId="14" type="noConversion"/>
  </si>
  <si>
    <t>10912003</t>
    <phoneticPr fontId="14" type="noConversion"/>
  </si>
  <si>
    <t>10911001</t>
    <phoneticPr fontId="14" type="noConversion"/>
  </si>
  <si>
    <t>10911002</t>
    <phoneticPr fontId="14" type="noConversion"/>
  </si>
  <si>
    <t>10913001</t>
    <phoneticPr fontId="14" type="noConversion"/>
  </si>
  <si>
    <t>10913002</t>
    <phoneticPr fontId="14" type="noConversion"/>
  </si>
  <si>
    <t>10620001</t>
  </si>
  <si>
    <t>10620002</t>
  </si>
  <si>
    <t>10620003</t>
  </si>
  <si>
    <t>10620004</t>
  </si>
  <si>
    <t>10620006</t>
  </si>
  <si>
    <t>10620005</t>
  </si>
  <si>
    <t>10620007</t>
  </si>
  <si>
    <t>10620008</t>
  </si>
  <si>
    <t>10620009</t>
  </si>
  <si>
    <t>10619001</t>
  </si>
  <si>
    <t>10619002</t>
  </si>
  <si>
    <t>10619003</t>
  </si>
  <si>
    <t>10619004</t>
  </si>
  <si>
    <t>10619006</t>
  </si>
  <si>
    <t>10619005</t>
  </si>
  <si>
    <t>10619007</t>
  </si>
  <si>
    <t>10619008</t>
  </si>
  <si>
    <t>10619009</t>
  </si>
  <si>
    <t>10616001</t>
  </si>
  <si>
    <t>10616003</t>
  </si>
  <si>
    <t>10616006</t>
  </si>
  <si>
    <t>10616007</t>
  </si>
  <si>
    <t>10616008</t>
  </si>
  <si>
    <t>10616009</t>
  </si>
  <si>
    <t>10616002</t>
  </si>
  <si>
    <t>10616004</t>
  </si>
  <si>
    <t>10616005</t>
  </si>
  <si>
    <t>10618005</t>
  </si>
  <si>
    <t>10618006</t>
  </si>
  <si>
    <t>10618007</t>
  </si>
  <si>
    <t>10618001</t>
  </si>
  <si>
    <t>10618002</t>
  </si>
  <si>
    <t>10618003</t>
  </si>
  <si>
    <t>10615001</t>
  </si>
  <si>
    <t>10615002</t>
  </si>
  <si>
    <t>10615003</t>
  </si>
  <si>
    <t>10615004</t>
  </si>
  <si>
    <t>10615005</t>
  </si>
  <si>
    <t>10615006</t>
  </si>
  <si>
    <t>10615007</t>
  </si>
  <si>
    <t>под заказ</t>
  </si>
  <si>
    <t>10617001</t>
  </si>
  <si>
    <t>10617002</t>
  </si>
  <si>
    <t>10702001</t>
  </si>
  <si>
    <t>10702002</t>
  </si>
  <si>
    <t>10702003</t>
  </si>
  <si>
    <t>10702004</t>
  </si>
  <si>
    <t>10702005</t>
  </si>
  <si>
    <t>10702007</t>
  </si>
  <si>
    <t>10702008</t>
  </si>
  <si>
    <t>10703001</t>
  </si>
  <si>
    <t>10703002</t>
  </si>
  <si>
    <t>10703003</t>
  </si>
  <si>
    <t>10703004</t>
  </si>
  <si>
    <t>10703005</t>
  </si>
  <si>
    <t>10703006</t>
  </si>
  <si>
    <t>10703007</t>
  </si>
  <si>
    <t>10703008</t>
  </si>
  <si>
    <t>10701001</t>
  </si>
  <si>
    <t>10701002</t>
  </si>
  <si>
    <t>10701003</t>
  </si>
  <si>
    <t>10701004</t>
  </si>
  <si>
    <t>10701005</t>
  </si>
  <si>
    <t>10701006</t>
  </si>
  <si>
    <t>10701007</t>
  </si>
  <si>
    <t>10701008</t>
  </si>
  <si>
    <t>10701009</t>
  </si>
  <si>
    <t>10701010</t>
  </si>
  <si>
    <t>10701011</t>
  </si>
  <si>
    <t>10701012</t>
  </si>
  <si>
    <t>10701013</t>
  </si>
  <si>
    <t>10701014</t>
  </si>
  <si>
    <t>10701015</t>
  </si>
  <si>
    <t>10701016</t>
  </si>
  <si>
    <t>10701017</t>
  </si>
  <si>
    <t>10701018</t>
  </si>
  <si>
    <t>10701019</t>
  </si>
  <si>
    <t>10701020</t>
  </si>
  <si>
    <t>10705001</t>
  </si>
  <si>
    <t>10705002</t>
  </si>
  <si>
    <t>10705003</t>
  </si>
  <si>
    <t>10705004</t>
  </si>
  <si>
    <t>10705005</t>
  </si>
  <si>
    <t>10705006</t>
  </si>
  <si>
    <t>10705007</t>
  </si>
  <si>
    <t>10705008</t>
  </si>
  <si>
    <t>10705009</t>
  </si>
  <si>
    <t>10705010</t>
  </si>
  <si>
    <t>10705011</t>
  </si>
  <si>
    <t>10705012</t>
  </si>
  <si>
    <t>10705013</t>
  </si>
  <si>
    <t>10705014</t>
  </si>
  <si>
    <t>10704001</t>
  </si>
  <si>
    <t>10704002</t>
  </si>
  <si>
    <t>10704003</t>
  </si>
  <si>
    <t>10704004</t>
  </si>
  <si>
    <t>10704005</t>
  </si>
  <si>
    <t>10704006</t>
  </si>
  <si>
    <t>10704007</t>
  </si>
  <si>
    <t>10704008</t>
  </si>
  <si>
    <t>10704009</t>
  </si>
  <si>
    <t>10704010</t>
  </si>
  <si>
    <t>10704011</t>
  </si>
  <si>
    <t>10704012</t>
  </si>
  <si>
    <t>10704013</t>
  </si>
  <si>
    <t>10704014</t>
  </si>
  <si>
    <t>10903002</t>
  </si>
  <si>
    <t>10903006</t>
  </si>
  <si>
    <t>10903001</t>
  </si>
  <si>
    <t>10903004</t>
  </si>
  <si>
    <t>10903003</t>
  </si>
  <si>
    <t>10903005</t>
  </si>
  <si>
    <t>10902001</t>
  </si>
  <si>
    <t>10902002</t>
  </si>
  <si>
    <t>10902003</t>
  </si>
  <si>
    <t>10905002</t>
  </si>
  <si>
    <t>10905006</t>
  </si>
  <si>
    <t>10905001</t>
  </si>
  <si>
    <t>10905004</t>
  </si>
  <si>
    <t>10905003</t>
  </si>
  <si>
    <t>10905005</t>
  </si>
  <si>
    <t>10904002</t>
  </si>
  <si>
    <t>10904003</t>
  </si>
  <si>
    <t>10904001</t>
  </si>
  <si>
    <t>10906001</t>
    <phoneticPr fontId="14" type="noConversion"/>
  </si>
  <si>
    <t>10907002</t>
  </si>
  <si>
    <t>10907003</t>
  </si>
  <si>
    <t>10907001</t>
  </si>
  <si>
    <t>F*MCB 1/2" (W), кран шаровой с полусгоном</t>
  </si>
  <si>
    <t>F*MCB 3/4" (W), кран шаровой с полусгоном</t>
  </si>
  <si>
    <t>F*MCB 1" (W), кран шаровой с полусгоном</t>
  </si>
  <si>
    <t>10922002</t>
    <phoneticPr fontId="14" type="noConversion"/>
  </si>
  <si>
    <t>10922003</t>
    <phoneticPr fontId="14" type="noConversion"/>
  </si>
  <si>
    <t>10922001</t>
    <phoneticPr fontId="14" type="noConversion"/>
  </si>
  <si>
    <t>10922005</t>
  </si>
  <si>
    <t>10922006</t>
  </si>
  <si>
    <t>10918002</t>
  </si>
  <si>
    <t>10918003</t>
  </si>
  <si>
    <t>10918001</t>
  </si>
  <si>
    <t>10923002</t>
  </si>
  <si>
    <t>10923004</t>
  </si>
  <si>
    <t>10923001</t>
    <phoneticPr fontId="14" type="noConversion"/>
  </si>
  <si>
    <t>10923003</t>
    <phoneticPr fontId="14" type="noConversion"/>
  </si>
  <si>
    <t>10920002</t>
  </si>
  <si>
    <t>10920004</t>
  </si>
  <si>
    <t>10920001</t>
  </si>
  <si>
    <t>10920003</t>
  </si>
  <si>
    <t>10924001</t>
    <phoneticPr fontId="14" type="noConversion"/>
  </si>
  <si>
    <t>10924002</t>
    <phoneticPr fontId="14" type="noConversion"/>
  </si>
  <si>
    <t>10921001</t>
  </si>
  <si>
    <t>10921002</t>
  </si>
  <si>
    <t>10925002</t>
  </si>
  <si>
    <t>10925004</t>
  </si>
  <si>
    <t>10919002</t>
  </si>
  <si>
    <t>10919004</t>
  </si>
  <si>
    <t>10925001</t>
  </si>
  <si>
    <t>10925003</t>
  </si>
  <si>
    <t>10919001</t>
  </si>
  <si>
    <t>10919003</t>
  </si>
  <si>
    <t>10901001</t>
  </si>
  <si>
    <t>10901002</t>
  </si>
  <si>
    <t>10915001</t>
    <phoneticPr fontId="14" type="noConversion"/>
  </si>
  <si>
    <t>10915002</t>
    <phoneticPr fontId="14" type="noConversion"/>
  </si>
  <si>
    <t>10916001</t>
    <phoneticPr fontId="14" type="noConversion"/>
  </si>
  <si>
    <t>10916002</t>
    <phoneticPr fontId="14" type="noConversion"/>
  </si>
  <si>
    <t>10917001</t>
    <phoneticPr fontId="14" type="noConversion"/>
  </si>
  <si>
    <t>10917002</t>
    <phoneticPr fontId="14" type="noConversion"/>
  </si>
  <si>
    <t>10933002</t>
    <phoneticPr fontId="14" type="noConversion"/>
  </si>
  <si>
    <t>10933006</t>
    <phoneticPr fontId="14" type="noConversion"/>
  </si>
  <si>
    <t>10933004</t>
    <phoneticPr fontId="14" type="noConversion"/>
  </si>
  <si>
    <t>10933001</t>
    <phoneticPr fontId="14" type="noConversion"/>
  </si>
  <si>
    <t>10933005</t>
    <phoneticPr fontId="14" type="noConversion"/>
  </si>
  <si>
    <t>10933003</t>
    <phoneticPr fontId="14" type="noConversion"/>
  </si>
  <si>
    <t>10931001</t>
    <phoneticPr fontId="14" type="noConversion"/>
  </si>
  <si>
    <t>10932001</t>
    <phoneticPr fontId="14" type="noConversion"/>
  </si>
  <si>
    <t>10932002</t>
    <phoneticPr fontId="14" type="noConversion"/>
  </si>
  <si>
    <t>10930005</t>
    <phoneticPr fontId="14" type="noConversion"/>
  </si>
  <si>
    <t>10930009</t>
    <phoneticPr fontId="14" type="noConversion"/>
  </si>
  <si>
    <t>10930001</t>
    <phoneticPr fontId="14" type="noConversion"/>
  </si>
  <si>
    <t>10930003</t>
    <phoneticPr fontId="14" type="noConversion"/>
  </si>
  <si>
    <t>10930007</t>
    <phoneticPr fontId="14" type="noConversion"/>
  </si>
  <si>
    <t>10930004</t>
    <phoneticPr fontId="14" type="noConversion"/>
  </si>
  <si>
    <t>10930008</t>
    <phoneticPr fontId="14" type="noConversion"/>
  </si>
  <si>
    <t>10930002</t>
    <phoneticPr fontId="14" type="noConversion"/>
  </si>
  <si>
    <t>10930006</t>
    <phoneticPr fontId="14" type="noConversion"/>
  </si>
  <si>
    <t>10908002</t>
  </si>
  <si>
    <t>10908001</t>
  </si>
  <si>
    <t>10909002</t>
    <phoneticPr fontId="14" type="noConversion"/>
  </si>
  <si>
    <t>10909001</t>
  </si>
  <si>
    <t>10910001</t>
    <phoneticPr fontId="14" type="noConversion"/>
  </si>
  <si>
    <t>10929002</t>
    <phoneticPr fontId="14" type="noConversion"/>
  </si>
  <si>
    <t>10929003</t>
    <phoneticPr fontId="14" type="noConversion"/>
  </si>
  <si>
    <t>10929001</t>
    <phoneticPr fontId="14" type="noConversion"/>
  </si>
  <si>
    <t>10927001</t>
    <phoneticPr fontId="14" type="noConversion"/>
  </si>
  <si>
    <t>10927002</t>
    <phoneticPr fontId="14" type="noConversion"/>
  </si>
  <si>
    <t>10928001</t>
    <phoneticPr fontId="14" type="noConversion"/>
  </si>
  <si>
    <t>10928002</t>
    <phoneticPr fontId="14" type="noConversion"/>
  </si>
  <si>
    <t>11609002</t>
  </si>
  <si>
    <t>11609005</t>
  </si>
  <si>
    <t>11609001</t>
  </si>
  <si>
    <t>11609004</t>
  </si>
  <si>
    <t>11609003</t>
  </si>
  <si>
    <t>11622006</t>
  </si>
  <si>
    <t>11622001</t>
  </si>
  <si>
    <t>11622002</t>
  </si>
  <si>
    <t>11622004</t>
  </si>
  <si>
    <t>11622005</t>
  </si>
  <si>
    <t>11622003</t>
  </si>
  <si>
    <t>11625004</t>
  </si>
  <si>
    <t>11625005</t>
  </si>
  <si>
    <t>11625002</t>
  </si>
  <si>
    <t>11625003</t>
  </si>
  <si>
    <t>11625001</t>
  </si>
  <si>
    <t>11623002</t>
  </si>
  <si>
    <t>11623006</t>
  </si>
  <si>
    <t>11623001</t>
  </si>
  <si>
    <t>11623004</t>
  </si>
  <si>
    <t>11623003</t>
  </si>
  <si>
    <t>11623005</t>
  </si>
  <si>
    <t>11620003</t>
  </si>
  <si>
    <t>11620011</t>
  </si>
  <si>
    <t>11620001</t>
  </si>
  <si>
    <t>11620002</t>
  </si>
  <si>
    <t>11620006</t>
  </si>
  <si>
    <t>11620007</t>
  </si>
  <si>
    <t>11620005</t>
  </si>
  <si>
    <t>11620004</t>
  </si>
  <si>
    <t>11620008</t>
  </si>
  <si>
    <t>11620010</t>
  </si>
  <si>
    <t>11620009</t>
  </si>
  <si>
    <t>11606002</t>
  </si>
  <si>
    <t>11606006</t>
  </si>
  <si>
    <t>11606001</t>
  </si>
  <si>
    <t>11606004</t>
  </si>
  <si>
    <t>11606003</t>
  </si>
  <si>
    <t>11606005</t>
  </si>
  <si>
    <t>11607002</t>
  </si>
  <si>
    <t>11607003</t>
  </si>
  <si>
    <t>11607001</t>
  </si>
  <si>
    <t>11608002</t>
  </si>
  <si>
    <t>11608006</t>
  </si>
  <si>
    <t>11608001</t>
  </si>
  <si>
    <t>11608004</t>
  </si>
  <si>
    <t>11608003</t>
  </si>
  <si>
    <t>11608005</t>
  </si>
  <si>
    <t>11606007</t>
  </si>
  <si>
    <t>11604002</t>
  </si>
  <si>
    <t>11604003</t>
  </si>
  <si>
    <t>11604001</t>
  </si>
  <si>
    <t>11616002</t>
  </si>
  <si>
    <t>11616006</t>
  </si>
  <si>
    <t>11616001</t>
  </si>
  <si>
    <t>11616004</t>
  </si>
  <si>
    <t>11616003</t>
  </si>
  <si>
    <t>11616005</t>
  </si>
  <si>
    <t>11619003</t>
  </si>
  <si>
    <t>11619004</t>
  </si>
  <si>
    <t>11619017</t>
  </si>
  <si>
    <t>11619001</t>
  </si>
  <si>
    <t>11619002</t>
  </si>
  <si>
    <t>11619010</t>
  </si>
  <si>
    <t>11619011</t>
  </si>
  <si>
    <t>11619009</t>
  </si>
  <si>
    <t>11619006</t>
  </si>
  <si>
    <t>11619008</t>
  </si>
  <si>
    <t>11619005</t>
  </si>
  <si>
    <t>11619007</t>
  </si>
  <si>
    <t>11619013</t>
  </si>
  <si>
    <t>11619016</t>
  </si>
  <si>
    <t>11619012</t>
  </si>
  <si>
    <t>11619015</t>
  </si>
  <si>
    <t>11619014</t>
  </si>
  <si>
    <t>11603002</t>
  </si>
  <si>
    <t>11603006</t>
  </si>
  <si>
    <t>11603001</t>
  </si>
  <si>
    <t>11603004</t>
  </si>
  <si>
    <t>11603003</t>
  </si>
  <si>
    <t>11603005</t>
  </si>
  <si>
    <t>11602003</t>
  </si>
  <si>
    <t>11602016</t>
  </si>
  <si>
    <t>11602001</t>
  </si>
  <si>
    <t>11602002</t>
  </si>
  <si>
    <t>11602009</t>
  </si>
  <si>
    <t>11602010</t>
  </si>
  <si>
    <t>11602008</t>
  </si>
  <si>
    <t>11602005</t>
  </si>
  <si>
    <t>11602007</t>
  </si>
  <si>
    <t>11602004</t>
  </si>
  <si>
    <t>11602006</t>
  </si>
  <si>
    <t>11602012</t>
  </si>
  <si>
    <t>11602015</t>
  </si>
  <si>
    <t>11602011</t>
  </si>
  <si>
    <t>11602014</t>
  </si>
  <si>
    <t>11602013</t>
  </si>
  <si>
    <t>11618003</t>
  </si>
  <si>
    <t>11618004</t>
  </si>
  <si>
    <t>11618008</t>
  </si>
  <si>
    <t>11618001</t>
  </si>
  <si>
    <t>11618002</t>
  </si>
  <si>
    <t>11618006</t>
  </si>
  <si>
    <t>11618007</t>
  </si>
  <si>
    <t>11618005</t>
  </si>
  <si>
    <t>11611002</t>
  </si>
  <si>
    <t>11611005</t>
  </si>
  <si>
    <t>11611001</t>
  </si>
  <si>
    <t>11611004</t>
  </si>
  <si>
    <t>11611003</t>
  </si>
  <si>
    <t>11614002</t>
  </si>
  <si>
    <t>11614005</t>
  </si>
  <si>
    <t>11614001</t>
  </si>
  <si>
    <t>11614004</t>
  </si>
  <si>
    <t>11614003</t>
  </si>
  <si>
    <t>11613001</t>
  </si>
  <si>
    <t>11613002</t>
  </si>
  <si>
    <t>11613003</t>
  </si>
  <si>
    <t>11613004</t>
  </si>
  <si>
    <t>11613005</t>
  </si>
  <si>
    <t>11613006</t>
  </si>
  <si>
    <t>11617002</t>
  </si>
  <si>
    <t>11617004</t>
  </si>
  <si>
    <t>11617001</t>
  </si>
  <si>
    <t>11617003</t>
  </si>
  <si>
    <t>11621002</t>
  </si>
  <si>
    <t>11621006</t>
  </si>
  <si>
    <t>11621001</t>
  </si>
  <si>
    <t>11621004</t>
  </si>
  <si>
    <t>11621003</t>
  </si>
  <si>
    <t>11621005</t>
  </si>
  <si>
    <t>11624001</t>
  </si>
  <si>
    <t>11624002</t>
  </si>
  <si>
    <t>11601001</t>
  </si>
  <si>
    <t>11601002</t>
  </si>
  <si>
    <t>11615001</t>
  </si>
  <si>
    <t>11615003</t>
  </si>
  <si>
    <t>11615005</t>
  </si>
  <si>
    <t>11615007</t>
  </si>
  <si>
    <t>11615009</t>
  </si>
  <si>
    <t>11615011</t>
  </si>
  <si>
    <t>11615013</t>
  </si>
  <si>
    <t>11615015</t>
  </si>
  <si>
    <t>11612001</t>
  </si>
  <si>
    <t>11612003</t>
  </si>
  <si>
    <t>11612005</t>
  </si>
  <si>
    <t>11612007</t>
  </si>
  <si>
    <t>11612009</t>
  </si>
  <si>
    <t>11612011</t>
  </si>
  <si>
    <t>11612013</t>
  </si>
  <si>
    <t>11612015</t>
  </si>
  <si>
    <t>11605001</t>
  </si>
  <si>
    <t>11610001</t>
  </si>
  <si>
    <t>11303001</t>
  </si>
  <si>
    <t>11303002</t>
  </si>
  <si>
    <t>11303004</t>
  </si>
  <si>
    <t>11303003</t>
  </si>
  <si>
    <t>10506001</t>
  </si>
  <si>
    <t>10506002</t>
  </si>
  <si>
    <t>10506003</t>
  </si>
  <si>
    <t>10506004</t>
  </si>
  <si>
    <t>10801001</t>
  </si>
  <si>
    <t>10801002</t>
    <phoneticPr fontId="7" type="noConversion"/>
  </si>
  <si>
    <t>10803001</t>
    <phoneticPr fontId="7" type="noConversion"/>
  </si>
  <si>
    <t>10802001</t>
    <phoneticPr fontId="7" type="noConversion"/>
  </si>
  <si>
    <t>Aquaflax nano 270 г, тюбик
Тубы без блистера</t>
  </si>
  <si>
    <t>Aquaflax nano 80 г, тюбик
Тубы без блистера</t>
  </si>
  <si>
    <t>Aquaflax nano 30 г, тюбик
Тубы без блистера</t>
  </si>
  <si>
    <t>Aquaflax nano
Наборы с Российским льном в пакетах 270 г, тюбик + 40 г лён</t>
  </si>
  <si>
    <t xml:space="preserve">Aquaflax nano
Наборы с Российским льном в пакетах 80 г, тюбик + 20 г лён </t>
  </si>
  <si>
    <t>Aquaflax nano
Наборы с Российским льном в пакетах 30 г, тюбик + 15 г лён</t>
  </si>
  <si>
    <t>Aquaflax nano
Наборы с Европейским льном в пакетах 270 г, тюбик + 40 г лён</t>
  </si>
  <si>
    <t>Aquaflax nano
Наборы с Европейским льном в пакетах 80 г, тюбик + 20 г лён</t>
  </si>
  <si>
    <t>Aquaflax nano
Наборы с Европейским льном в пакетах 30 г, тюбик + 15 г лён</t>
  </si>
  <si>
    <r>
      <t xml:space="preserve">* ШАРОВЫЕ КРАНЫ серия </t>
    </r>
    <r>
      <rPr>
        <b/>
        <sz val="14"/>
        <rFont val="Calibri"/>
        <family val="2"/>
        <charset val="204"/>
      </rPr>
      <t>MEDIUM</t>
    </r>
  </si>
  <si>
    <t>Штрих-код</t>
  </si>
  <si>
    <t>4680092523760</t>
  </si>
  <si>
    <t>4680092523753</t>
  </si>
  <si>
    <t>4680092523746</t>
  </si>
  <si>
    <t>4680092523739</t>
  </si>
  <si>
    <t>4680092523722</t>
  </si>
  <si>
    <t>4680092523715</t>
  </si>
  <si>
    <t>Артикул</t>
  </si>
  <si>
    <t>Aquaflax nano  Лён Российский (в упаковке) 15 г, пакет</t>
  </si>
  <si>
    <t>Aquaflax nano  Лён Российский (в упаковке) 20 г, пакет</t>
  </si>
  <si>
    <t>Aquaflax nano  Лён Российский (в упаковке) 50 г, пакет</t>
  </si>
  <si>
    <t>Aquaflax nano  Лён Российский (в упаковке) 100 г, пакет</t>
  </si>
  <si>
    <t>Aquaflax nano  Лён Российский (в упаковке) 200 г, пакет</t>
  </si>
  <si>
    <t>10908004</t>
    <phoneticPr fontId="19" type="noConversion"/>
  </si>
  <si>
    <t>AIR VENT 1/2", автомат.воздухоотводчик поплавк.типа прямой</t>
  </si>
  <si>
    <t>AIR VENT 3/8", автомат.воздухоотводчик поплавк.типа прямой</t>
  </si>
  <si>
    <t xml:space="preserve"> Опт</t>
  </si>
  <si>
    <t>Опт</t>
  </si>
  <si>
    <t>рекомендованная розница + 37% к опту</t>
  </si>
  <si>
    <t>рекомендованная розница + 70% к опту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</si>
</sst>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164" formatCode="#,##0.000"/>
    <numFmt numFmtId="165" formatCode="0.00_);[Red]\(0.00\)"/>
    <numFmt numFmtId="166" formatCode="0_);[Red]\(0\)"/>
    <numFmt numFmtId="167" formatCode="#,##0.00_ "/>
    <numFmt numFmtId="168" formatCode="_ * #,##0_ ;_ * \-#,##0_ ;_ * &quot;-&quot;_ ;_ @_ "/>
    <numFmt numFmtId="169" formatCode="_ * #,##0.00_ ;_ * \-#,##0.00_ ;_ * &quot;-&quot;??_ ;_ @_ "/>
    <numFmt numFmtId="170" formatCode="_(&quot;$&quot;* #,##0_);_(&quot;$&quot;* \(#,##0\);_(&quot;$&quot;* &quot;-&quot;_);_(@_)"/>
    <numFmt numFmtId="171" formatCode="_(&quot;$&quot;* #,##0.00_);_(&quot;$&quot;* \(#,##0.00\);_(&quot;$&quot;* &quot;-&quot;??_);_(@_)"/>
    <numFmt numFmtId="172" formatCode="_ * #,##0.00_ ;_ * &quot;₩&quot;&quot;₩&quot;\-#,##0.00_ ;_ * &quot;-&quot;??_ ;_ @_ "/>
    <numFmt numFmtId="173" formatCode="mm&quot;월&quot;\ dd&quot;일&quot;"/>
    <numFmt numFmtId="174" formatCode="0.0_);[Red]\(0.0\)"/>
    <numFmt numFmtId="175" formatCode="#,##0&quot;pkg&quot;"/>
    <numFmt numFmtId="176" formatCode="_ * #,##0.00\ _\_ ;_ * #,##0.00\ _\_ ;_ * &quot;-&quot;??\ _\_ ;_ @_ "/>
    <numFmt numFmtId="178" formatCode="_-* #,##0.00\ _₽_-;\-* #,##0.00\ _₽_-;_-* &quot;-&quot;??\ _₽_-;_-@_-"/>
  </numFmts>
  <fonts count="80">
    <font>
      <sz val="9"/>
      <color theme="1"/>
      <name val="Calibri"/>
      <family val="2"/>
      <charset val="129"/>
      <scheme val="minor"/>
    </font>
    <font>
      <sz val="9"/>
      <color indexed="8"/>
      <name val="맑은 고딕"/>
      <family val="2"/>
      <charset val="129"/>
    </font>
    <font>
      <sz val="8"/>
      <name val="Calibri"/>
      <family val="2"/>
      <charset val="129"/>
    </font>
    <font>
      <sz val="8"/>
      <name val="돋움"/>
      <family val="3"/>
      <charset val="129"/>
    </font>
    <font>
      <sz val="10"/>
      <color indexed="8"/>
      <name val="Calibri"/>
      <family val="3"/>
      <charset val="129"/>
    </font>
    <font>
      <sz val="8"/>
      <name val="맑은 고딕"/>
      <family val="3"/>
      <charset val="129"/>
    </font>
    <font>
      <sz val="9"/>
      <name val="Arial"/>
      <family val="2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8"/>
      <name val="Arial"/>
      <family val="2"/>
    </font>
    <font>
      <b/>
      <sz val="10"/>
      <name val="Helv"/>
      <family val="2"/>
    </font>
    <font>
      <sz val="10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7"/>
      <name val="Small Fonts"/>
      <family val="2"/>
    </font>
    <font>
      <sz val="12"/>
      <name val="바탕체"/>
      <family val="1"/>
      <charset val="129"/>
    </font>
    <font>
      <sz val="12"/>
      <name val="Helv"/>
      <family val="2"/>
    </font>
    <font>
      <sz val="10"/>
      <name val="Arial"/>
      <family val="2"/>
      <charset val="204"/>
    </font>
    <font>
      <sz val="10"/>
      <name val="굴림체"/>
      <family val="3"/>
      <charset val="129"/>
    </font>
    <font>
      <sz val="14"/>
      <name val="뼻뮝"/>
      <family val="3"/>
      <charset val="129"/>
    </font>
    <font>
      <sz val="12"/>
      <name val="뼻뮝"/>
      <family val="3"/>
      <charset val="129"/>
    </font>
    <font>
      <sz val="12"/>
      <name val="宋体"/>
      <family val="3"/>
      <charset val="129"/>
    </font>
    <font>
      <sz val="11"/>
      <name val="순명조"/>
      <family val="1"/>
      <charset val="129"/>
    </font>
    <font>
      <b/>
      <sz val="9"/>
      <name val="Arial"/>
      <family val="2"/>
    </font>
    <font>
      <b/>
      <sz val="9"/>
      <color indexed="10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color indexed="8"/>
      <name val="Calibri"/>
      <family val="3"/>
      <charset val="129"/>
    </font>
    <font>
      <sz val="9"/>
      <color indexed="8"/>
      <name val="Calibri"/>
      <family val="2"/>
      <charset val="204"/>
    </font>
    <font>
      <sz val="11"/>
      <color indexed="8"/>
      <name val="Calibri"/>
      <family val="3"/>
      <charset val="129"/>
    </font>
    <font>
      <sz val="9"/>
      <color indexed="8"/>
      <name val="맑은 고딕"/>
      <family val="2"/>
      <charset val="129"/>
    </font>
    <font>
      <b/>
      <sz val="9"/>
      <name val="Calibri"/>
      <family val="3"/>
      <charset val="129"/>
    </font>
    <font>
      <sz val="9"/>
      <name val="Calibri"/>
      <family val="3"/>
      <charset val="129"/>
    </font>
    <font>
      <sz val="9"/>
      <name val="Calibri"/>
      <family val="2"/>
      <charset val="129"/>
    </font>
    <font>
      <sz val="9"/>
      <name val="Cambria"/>
      <family val="3"/>
      <charset val="129"/>
    </font>
    <font>
      <sz val="10"/>
      <name val="Calibri"/>
      <family val="3"/>
      <charset val="129"/>
    </font>
    <font>
      <sz val="9"/>
      <color indexed="8"/>
      <name val="Calibri"/>
      <family val="3"/>
      <charset val="129"/>
    </font>
    <font>
      <sz val="9"/>
      <color indexed="10"/>
      <name val="Calibri"/>
      <family val="3"/>
      <charset val="129"/>
    </font>
    <font>
      <sz val="8"/>
      <color indexed="8"/>
      <name val="Arial"/>
      <family val="2"/>
    </font>
    <font>
      <b/>
      <sz val="9"/>
      <name val="Calibri"/>
      <family val="2"/>
      <charset val="204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  <charset val="204"/>
    </font>
    <font>
      <b/>
      <sz val="20"/>
      <color indexed="60"/>
      <name val="Calibri"/>
      <family val="2"/>
      <charset val="204"/>
    </font>
    <font>
      <b/>
      <sz val="36"/>
      <color indexed="8"/>
      <name val="Calibri"/>
      <family val="2"/>
      <charset val="204"/>
    </font>
    <font>
      <b/>
      <sz val="10"/>
      <name val="Calibri"/>
      <family val="2"/>
      <charset val="204"/>
    </font>
    <font>
      <sz val="9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2"/>
      <color indexed="10"/>
      <name val="맑은 고딕"/>
      <charset val="204"/>
    </font>
    <font>
      <sz val="11"/>
      <color indexed="8"/>
      <name val="Calibri"/>
      <family val="2"/>
      <charset val="129"/>
    </font>
    <font>
      <sz val="11"/>
      <name val="Calibri"/>
      <family val="3"/>
      <charset val="129"/>
    </font>
    <font>
      <b/>
      <i/>
      <sz val="20"/>
      <color indexed="10"/>
      <name val="Calibri"/>
      <family val="2"/>
      <charset val="204"/>
    </font>
    <font>
      <sz val="22"/>
      <color indexed="10"/>
      <name val="Calibri"/>
      <family val="3"/>
      <charset val="129"/>
    </font>
    <font>
      <sz val="22"/>
      <color indexed="10"/>
      <name val="Calibri"/>
      <family val="2"/>
      <charset val="129"/>
    </font>
    <font>
      <sz val="9"/>
      <name val="Calibri"/>
      <family val="3"/>
      <charset val="129"/>
    </font>
    <font>
      <b/>
      <sz val="14"/>
      <name val="Calibri"/>
      <family val="2"/>
      <charset val="204"/>
    </font>
    <font>
      <sz val="9"/>
      <color theme="1"/>
      <name val="Calibri"/>
      <family val="2"/>
      <charset val="129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3"/>
      <charset val="129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2"/>
      <charset val="129"/>
      <scheme val="minor"/>
    </font>
    <font>
      <sz val="9"/>
      <color theme="1"/>
      <name val="맑은 고딕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color theme="1"/>
      <name val="Calibri"/>
      <family val="2"/>
      <charset val="129"/>
      <scheme val="minor"/>
    </font>
    <font>
      <sz val="9"/>
      <name val="Calibri"/>
      <family val="3"/>
      <charset val="129"/>
      <scheme val="minor"/>
    </font>
    <font>
      <sz val="9"/>
      <color rgb="FF000000"/>
      <name val="Arial"/>
      <family val="2"/>
    </font>
    <font>
      <sz val="9"/>
      <name val="Calibri"/>
      <family val="2"/>
      <charset val="129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3"/>
      <charset val="129"/>
      <scheme val="minor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Calibri"/>
      <family val="3"/>
      <charset val="129"/>
      <scheme val="minor"/>
    </font>
    <font>
      <sz val="9"/>
      <name val="Calibri"/>
      <family val="2"/>
      <charset val="204"/>
      <scheme val="minor"/>
    </font>
    <font>
      <sz val="9"/>
      <color rgb="FF002060"/>
      <name val="Calibri"/>
      <family val="3"/>
      <charset val="129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thin">
        <color rgb="FFB3AC86"/>
      </bottom>
      <diagonal/>
    </border>
    <border>
      <left style="thin">
        <color rgb="FFB3AC86"/>
      </left>
      <right style="thin">
        <color rgb="FFB3AC86"/>
      </right>
      <top style="thin">
        <color rgb="FFB3AC86"/>
      </top>
      <bottom/>
      <diagonal/>
    </border>
  </borders>
  <cellStyleXfs count="135">
    <xf numFmtId="0" fontId="0" fillId="0" borderId="0">
      <alignment vertical="center"/>
    </xf>
    <xf numFmtId="0" fontId="13" fillId="0" borderId="0"/>
    <xf numFmtId="168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38" fontId="12" fillId="2" borderId="0" applyNumberFormat="0" applyBorder="0" applyAlignment="0" applyProtection="0"/>
    <xf numFmtId="0" fontId="15" fillId="0" borderId="0">
      <alignment horizontal="left"/>
    </xf>
    <xf numFmtId="0" fontId="16" fillId="0" borderId="1" applyNumberFormat="0" applyAlignment="0" applyProtection="0">
      <alignment horizontal="left" vertical="center"/>
    </xf>
    <xf numFmtId="0" fontId="16" fillId="0" borderId="2">
      <alignment horizontal="left" vertical="center"/>
    </xf>
    <xf numFmtId="10" fontId="12" fillId="2" borderId="3" applyNumberFormat="0" applyBorder="0" applyAlignment="0" applyProtection="0"/>
    <xf numFmtId="0" fontId="17" fillId="0" borderId="4"/>
    <xf numFmtId="37" fontId="18" fillId="0" borderId="0"/>
    <xf numFmtId="172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10" fontId="14" fillId="0" borderId="0" applyFont="0" applyFill="0" applyBorder="0" applyAlignment="0" applyProtection="0"/>
    <xf numFmtId="0" fontId="17" fillId="0" borderId="0"/>
    <xf numFmtId="0" fontId="62" fillId="0" borderId="0">
      <alignment vertical="center"/>
    </xf>
    <xf numFmtId="0" fontId="21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3" fillId="0" borderId="0"/>
    <xf numFmtId="0" fontId="61" fillId="0" borderId="0"/>
    <xf numFmtId="178" fontId="61" fillId="0" borderId="0" applyFont="0" applyFill="0" applyBorder="0" applyAlignment="0" applyProtection="0"/>
    <xf numFmtId="0" fontId="22" fillId="0" borderId="0">
      <alignment vertical="center"/>
    </xf>
    <xf numFmtId="0" fontId="22" fillId="0" borderId="5">
      <alignment vertical="center"/>
    </xf>
    <xf numFmtId="4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173" fontId="19" fillId="0" borderId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9" fontId="32" fillId="0" borderId="0" applyFont="0" applyFill="0" applyBorder="0" applyAlignment="0" applyProtection="0">
      <alignment vertical="center"/>
    </xf>
    <xf numFmtId="0" fontId="24" fillId="0" borderId="0"/>
    <xf numFmtId="41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3" fontId="19" fillId="0" borderId="0">
      <alignment vertical="center"/>
    </xf>
    <xf numFmtId="173" fontId="19" fillId="0" borderId="0">
      <alignment vertical="center"/>
    </xf>
    <xf numFmtId="0" fontId="22" fillId="0" borderId="0" applyFont="0" applyFill="0" applyBorder="0" applyAlignment="0" applyProtection="0"/>
    <xf numFmtId="176" fontId="26" fillId="0" borderId="0" applyFont="0" applyFill="0" applyBorder="0" applyAlignment="0" applyProtection="0"/>
    <xf numFmtId="0" fontId="64" fillId="0" borderId="0">
      <alignment vertical="center"/>
    </xf>
    <xf numFmtId="0" fontId="65" fillId="0" borderId="0">
      <alignment vertical="center"/>
    </xf>
    <xf numFmtId="0" fontId="63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3" fillId="0" borderId="0">
      <alignment vertical="center"/>
    </xf>
    <xf numFmtId="0" fontId="64" fillId="0" borderId="0">
      <alignment vertical="center"/>
    </xf>
    <xf numFmtId="0" fontId="63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5" fillId="0" borderId="0">
      <alignment vertical="center"/>
    </xf>
    <xf numFmtId="0" fontId="66" fillId="0" borderId="0">
      <alignment vertical="center"/>
    </xf>
    <xf numFmtId="0" fontId="67" fillId="0" borderId="0">
      <alignment vertical="center"/>
    </xf>
    <xf numFmtId="0" fontId="68" fillId="0" borderId="0">
      <alignment vertical="center"/>
    </xf>
    <xf numFmtId="0" fontId="63" fillId="0" borderId="0">
      <alignment vertical="center"/>
    </xf>
    <xf numFmtId="0" fontId="67" fillId="0" borderId="0">
      <alignment vertical="center"/>
    </xf>
    <xf numFmtId="0" fontId="60" fillId="0" borderId="0">
      <alignment vertical="center"/>
    </xf>
    <xf numFmtId="0" fontId="6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69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0" fontId="62" fillId="0" borderId="0">
      <alignment vertical="center"/>
    </xf>
    <xf numFmtId="0" fontId="6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" fillId="0" borderId="0">
      <alignment vertical="center"/>
    </xf>
    <xf numFmtId="0" fontId="6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/>
  </cellStyleXfs>
  <cellXfs count="426">
    <xf numFmtId="0" fontId="0" fillId="0" borderId="0" xfId="0">
      <alignment vertical="center"/>
    </xf>
    <xf numFmtId="0" fontId="35" fillId="0" borderId="0" xfId="0" applyFont="1" applyFill="1" applyBorder="1" applyAlignment="1">
      <alignment vertical="center" shrinkToFit="1"/>
    </xf>
    <xf numFmtId="4" fontId="35" fillId="0" borderId="0" xfId="0" applyNumberFormat="1" applyFont="1" applyFill="1" applyBorder="1" applyAlignment="1">
      <alignment horizontal="center" vertical="center" shrinkToFit="1"/>
    </xf>
    <xf numFmtId="0" fontId="35" fillId="0" borderId="0" xfId="0" applyFont="1" applyFill="1" applyBorder="1" applyAlignment="1">
      <alignment horizontal="center" vertical="center" shrinkToFit="1"/>
    </xf>
    <xf numFmtId="0" fontId="35" fillId="0" borderId="3" xfId="0" applyFont="1" applyFill="1" applyBorder="1" applyAlignment="1">
      <alignment horizontal="center" vertical="center" shrinkToFit="1"/>
    </xf>
    <xf numFmtId="4" fontId="35" fillId="0" borderId="3" xfId="0" applyNumberFormat="1" applyFont="1" applyFill="1" applyBorder="1" applyAlignment="1">
      <alignment horizontal="center" vertical="center" shrinkToFit="1"/>
    </xf>
    <xf numFmtId="0" fontId="35" fillId="0" borderId="3" xfId="89" applyFont="1" applyBorder="1" applyAlignment="1">
      <alignment horizontal="center" vertical="center" shrinkToFit="1"/>
    </xf>
    <xf numFmtId="0" fontId="35" fillId="0" borderId="0" xfId="89" applyFont="1" applyFill="1" applyBorder="1" applyAlignment="1">
      <alignment horizontal="center" vertical="center" shrinkToFit="1"/>
    </xf>
    <xf numFmtId="0" fontId="36" fillId="0" borderId="0" xfId="0" applyFont="1" applyAlignment="1">
      <alignment vertical="center" shrinkToFit="1"/>
    </xf>
    <xf numFmtId="0" fontId="34" fillId="0" borderId="0" xfId="63" applyFont="1" applyAlignment="1">
      <alignment vertical="center"/>
    </xf>
    <xf numFmtId="0" fontId="34" fillId="0" borderId="0" xfId="63" applyFont="1" applyAlignment="1">
      <alignment vertical="center" shrinkToFit="1"/>
    </xf>
    <xf numFmtId="0" fontId="35" fillId="0" borderId="0" xfId="63" applyFont="1" applyAlignment="1">
      <alignment horizontal="center" vertical="center" shrinkToFit="1"/>
    </xf>
    <xf numFmtId="4" fontId="35" fillId="0" borderId="0" xfId="63" applyNumberFormat="1" applyFont="1" applyAlignment="1">
      <alignment horizontal="center" vertical="center" shrinkToFit="1"/>
    </xf>
    <xf numFmtId="166" fontId="35" fillId="0" borderId="0" xfId="63" applyNumberFormat="1" applyFont="1" applyAlignment="1">
      <alignment horizontal="center" vertical="center" shrinkToFit="1"/>
    </xf>
    <xf numFmtId="0" fontId="35" fillId="0" borderId="0" xfId="63" applyFont="1" applyAlignment="1">
      <alignment vertical="center" shrinkToFit="1"/>
    </xf>
    <xf numFmtId="0" fontId="34" fillId="0" borderId="0" xfId="89" applyFont="1" applyAlignment="1">
      <alignment horizontal="left" vertical="top"/>
    </xf>
    <xf numFmtId="0" fontId="35" fillId="0" borderId="0" xfId="89" applyFont="1" applyAlignment="1">
      <alignment horizontal="center" vertical="center" shrinkToFit="1"/>
    </xf>
    <xf numFmtId="166" fontId="34" fillId="0" borderId="0" xfId="89" applyNumberFormat="1" applyFont="1" applyBorder="1" applyAlignment="1">
      <alignment horizontal="center" vertical="center" shrinkToFit="1"/>
    </xf>
    <xf numFmtId="0" fontId="35" fillId="0" borderId="6" xfId="103" applyFont="1" applyFill="1" applyBorder="1" applyAlignment="1">
      <alignment vertical="top" shrinkToFit="1"/>
    </xf>
    <xf numFmtId="0" fontId="35" fillId="0" borderId="3" xfId="89" applyFont="1" applyFill="1" applyBorder="1" applyAlignment="1">
      <alignment horizontal="center" vertical="center" shrinkToFit="1"/>
    </xf>
    <xf numFmtId="166" fontId="35" fillId="0" borderId="3" xfId="89" applyNumberFormat="1" applyFont="1" applyFill="1" applyBorder="1" applyAlignment="1">
      <alignment horizontal="center" vertical="center" shrinkToFit="1"/>
    </xf>
    <xf numFmtId="166" fontId="8" fillId="0" borderId="3" xfId="92" applyNumberFormat="1" applyFont="1" applyFill="1" applyBorder="1" applyAlignment="1">
      <alignment horizontal="center" vertical="center" shrinkToFit="1"/>
    </xf>
    <xf numFmtId="0" fontId="35" fillId="0" borderId="3" xfId="103" applyFont="1" applyFill="1" applyBorder="1" applyAlignment="1">
      <alignment vertical="top" shrinkToFit="1"/>
    </xf>
    <xf numFmtId="0" fontId="35" fillId="0" borderId="3" xfId="104" applyFont="1" applyFill="1" applyBorder="1" applyAlignment="1">
      <alignment vertical="top" shrinkToFit="1"/>
    </xf>
    <xf numFmtId="0" fontId="35" fillId="0" borderId="0" xfId="63" applyFont="1" applyFill="1" applyAlignment="1">
      <alignment vertical="center" shrinkToFit="1"/>
    </xf>
    <xf numFmtId="0" fontId="35" fillId="0" borderId="3" xfId="63" applyFont="1" applyBorder="1" applyAlignment="1">
      <alignment vertical="center" shrinkToFit="1"/>
    </xf>
    <xf numFmtId="0" fontId="35" fillId="0" borderId="0" xfId="103" applyFont="1" applyFill="1" applyBorder="1" applyAlignment="1">
      <alignment vertical="top" shrinkToFit="1"/>
    </xf>
    <xf numFmtId="166" fontId="35" fillId="0" borderId="0" xfId="89" applyNumberFormat="1" applyFont="1" applyFill="1" applyBorder="1" applyAlignment="1">
      <alignment horizontal="center" vertical="center" shrinkToFit="1"/>
    </xf>
    <xf numFmtId="166" fontId="8" fillId="0" borderId="0" xfId="92" applyNumberFormat="1" applyFont="1" applyFill="1" applyBorder="1" applyAlignment="1">
      <alignment horizontal="center" vertical="center" shrinkToFit="1"/>
    </xf>
    <xf numFmtId="0" fontId="35" fillId="0" borderId="0" xfId="104" applyFont="1" applyFill="1" applyBorder="1" applyAlignment="1">
      <alignment vertical="top" shrinkToFit="1"/>
    </xf>
    <xf numFmtId="0" fontId="34" fillId="0" borderId="0" xfId="89" applyFont="1" applyBorder="1" applyAlignment="1">
      <alignment vertical="center"/>
    </xf>
    <xf numFmtId="0" fontId="35" fillId="0" borderId="7" xfId="89" applyFont="1" applyFill="1" applyBorder="1" applyAlignment="1">
      <alignment horizontal="center" vertical="center" shrinkToFit="1"/>
    </xf>
    <xf numFmtId="166" fontId="8" fillId="0" borderId="7" xfId="92" applyNumberFormat="1" applyFont="1" applyFill="1" applyBorder="1" applyAlignment="1">
      <alignment horizontal="center" vertical="center" shrinkToFit="1"/>
    </xf>
    <xf numFmtId="0" fontId="35" fillId="0" borderId="3" xfId="63" applyFont="1" applyFill="1" applyBorder="1" applyAlignment="1">
      <alignment vertical="center" shrinkToFit="1"/>
    </xf>
    <xf numFmtId="166" fontId="35" fillId="0" borderId="3" xfId="63" applyNumberFormat="1" applyFont="1" applyFill="1" applyBorder="1" applyAlignment="1">
      <alignment horizontal="center" vertical="center" shrinkToFit="1"/>
    </xf>
    <xf numFmtId="166" fontId="35" fillId="0" borderId="3" xfId="63" applyNumberFormat="1" applyFont="1" applyBorder="1" applyAlignment="1">
      <alignment horizontal="center" vertical="center" shrinkToFit="1"/>
    </xf>
    <xf numFmtId="0" fontId="34" fillId="0" borderId="0" xfId="103" applyFont="1" applyFill="1" applyBorder="1" applyAlignment="1">
      <alignment vertical="top"/>
    </xf>
    <xf numFmtId="0" fontId="35" fillId="0" borderId="8" xfId="103" applyFont="1" applyFill="1" applyBorder="1" applyAlignment="1">
      <alignment vertical="top" shrinkToFit="1"/>
    </xf>
    <xf numFmtId="0" fontId="35" fillId="0" borderId="8" xfId="89" applyFont="1" applyFill="1" applyBorder="1" applyAlignment="1">
      <alignment horizontal="center" vertical="center" shrinkToFit="1"/>
    </xf>
    <xf numFmtId="0" fontId="35" fillId="0" borderId="3" xfId="89" applyFont="1" applyFill="1" applyBorder="1" applyAlignment="1">
      <alignment horizontal="center" vertical="top" shrinkToFit="1"/>
    </xf>
    <xf numFmtId="0" fontId="35" fillId="0" borderId="3" xfId="133" applyFont="1" applyFill="1" applyBorder="1" applyAlignment="1">
      <alignment horizontal="left" vertical="top" shrinkToFit="1"/>
    </xf>
    <xf numFmtId="0" fontId="35" fillId="0" borderId="0" xfId="63" applyFont="1" applyBorder="1" applyAlignment="1">
      <alignment vertical="center" shrinkToFit="1"/>
    </xf>
    <xf numFmtId="0" fontId="35" fillId="0" borderId="0" xfId="63" applyFont="1" applyBorder="1" applyAlignment="1">
      <alignment horizontal="center" vertical="center" shrinkToFit="1"/>
    </xf>
    <xf numFmtId="4" fontId="35" fillId="0" borderId="0" xfId="63" applyNumberFormat="1" applyFont="1" applyBorder="1" applyAlignment="1">
      <alignment horizontal="center" vertical="center" shrinkToFit="1"/>
    </xf>
    <xf numFmtId="166" fontId="35" fillId="0" borderId="0" xfId="63" applyNumberFormat="1" applyFont="1" applyBorder="1" applyAlignment="1">
      <alignment horizontal="center" vertical="center" shrinkToFit="1"/>
    </xf>
    <xf numFmtId="0" fontId="35" fillId="0" borderId="0" xfId="63" applyFont="1" applyAlignment="1">
      <alignment vertical="center"/>
    </xf>
    <xf numFmtId="0" fontId="35" fillId="0" borderId="0" xfId="63" applyFont="1" applyAlignment="1">
      <alignment horizontal="center" vertical="center"/>
    </xf>
    <xf numFmtId="166" fontId="35" fillId="0" borderId="0" xfId="63" applyNumberFormat="1" applyFont="1" applyAlignment="1">
      <alignment horizontal="center" vertical="center"/>
    </xf>
    <xf numFmtId="0" fontId="36" fillId="0" borderId="0" xfId="0" applyFont="1">
      <alignment vertical="center"/>
    </xf>
    <xf numFmtId="166" fontId="35" fillId="0" borderId="3" xfId="133" applyNumberFormat="1" applyFont="1" applyFill="1" applyBorder="1" applyAlignment="1">
      <alignment horizontal="center" vertical="top" shrinkToFit="1"/>
    </xf>
    <xf numFmtId="165" fontId="35" fillId="0" borderId="0" xfId="63" applyNumberFormat="1" applyFont="1" applyAlignment="1">
      <alignment horizontal="center" vertical="center"/>
    </xf>
    <xf numFmtId="0" fontId="35" fillId="0" borderId="0" xfId="0" applyFont="1">
      <alignment vertical="center"/>
    </xf>
    <xf numFmtId="4" fontId="35" fillId="0" borderId="0" xfId="63" applyNumberFormat="1" applyFont="1" applyAlignment="1">
      <alignment vertical="center" shrinkToFit="1"/>
    </xf>
    <xf numFmtId="0" fontId="35" fillId="0" borderId="0" xfId="0" applyFont="1" applyAlignment="1">
      <alignment vertical="center" shrinkToFit="1"/>
    </xf>
    <xf numFmtId="0" fontId="35" fillId="0" borderId="0" xfId="0" applyFont="1" applyAlignment="1">
      <alignment horizontal="center" vertical="center" shrinkToFit="1"/>
    </xf>
    <xf numFmtId="0" fontId="35" fillId="0" borderId="3" xfId="0" applyFont="1" applyBorder="1" applyAlignment="1">
      <alignment horizontal="center" vertical="center" shrinkToFit="1"/>
    </xf>
    <xf numFmtId="0" fontId="37" fillId="0" borderId="3" xfId="114" applyFont="1" applyFill="1" applyBorder="1" applyAlignment="1">
      <alignment horizontal="center" vertical="center" shrinkToFit="1"/>
    </xf>
    <xf numFmtId="4" fontId="35" fillId="0" borderId="0" xfId="0" applyNumberFormat="1" applyFont="1">
      <alignment vertical="center"/>
    </xf>
    <xf numFmtId="0" fontId="35" fillId="0" borderId="0" xfId="0" applyFont="1" applyFill="1" applyAlignment="1">
      <alignment vertical="center" shrinkToFit="1"/>
    </xf>
    <xf numFmtId="3" fontId="35" fillId="0" borderId="3" xfId="105" applyNumberFormat="1" applyFont="1" applyFill="1" applyBorder="1" applyAlignment="1">
      <alignment horizontal="center" vertical="center" shrinkToFit="1"/>
    </xf>
    <xf numFmtId="0" fontId="35" fillId="0" borderId="3" xfId="0" applyFont="1" applyFill="1" applyBorder="1" applyAlignment="1">
      <alignment horizontal="left" vertical="top" shrinkToFit="1"/>
    </xf>
    <xf numFmtId="3" fontId="35" fillId="0" borderId="7" xfId="0" applyNumberFormat="1" applyFont="1" applyFill="1" applyBorder="1" applyAlignment="1">
      <alignment horizontal="center" vertical="top" shrinkToFit="1"/>
    </xf>
    <xf numFmtId="0" fontId="35" fillId="0" borderId="8" xfId="0" applyFont="1" applyFill="1" applyBorder="1" applyAlignment="1">
      <alignment horizontal="center" vertical="center" shrinkToFit="1"/>
    </xf>
    <xf numFmtId="0" fontId="35" fillId="0" borderId="8" xfId="0" applyFont="1" applyFill="1" applyBorder="1" applyAlignment="1">
      <alignment horizontal="left" vertical="top" shrinkToFit="1"/>
    </xf>
    <xf numFmtId="3" fontId="35" fillId="0" borderId="3" xfId="105" applyNumberFormat="1" applyFont="1" applyFill="1" applyBorder="1" applyAlignment="1">
      <alignment horizontal="center" vertical="top" shrinkToFit="1"/>
    </xf>
    <xf numFmtId="0" fontId="35" fillId="0" borderId="0" xfId="65" applyFont="1" applyAlignment="1">
      <alignment vertical="center" shrinkToFit="1"/>
    </xf>
    <xf numFmtId="3" fontId="35" fillId="0" borderId="3" xfId="65" applyNumberFormat="1" applyFont="1" applyFill="1" applyBorder="1" applyAlignment="1">
      <alignment horizontal="center" vertical="top" shrinkToFit="1"/>
    </xf>
    <xf numFmtId="164" fontId="35" fillId="0" borderId="0" xfId="65" applyNumberFormat="1" applyFont="1" applyAlignment="1">
      <alignment vertical="center" shrinkToFit="1"/>
    </xf>
    <xf numFmtId="0" fontId="35" fillId="0" borderId="9" xfId="114" applyFont="1" applyFill="1" applyBorder="1" applyAlignment="1">
      <alignment horizontal="left" vertical="center" shrinkToFit="1"/>
    </xf>
    <xf numFmtId="3" fontId="8" fillId="0" borderId="3" xfId="105" applyNumberFormat="1" applyFont="1" applyFill="1" applyBorder="1" applyAlignment="1">
      <alignment horizontal="center" vertical="top" shrinkToFit="1"/>
    </xf>
    <xf numFmtId="166" fontId="35" fillId="0" borderId="3" xfId="92" applyNumberFormat="1" applyFont="1" applyFill="1" applyBorder="1" applyAlignment="1">
      <alignment horizontal="center" vertical="center" shrinkToFit="1"/>
    </xf>
    <xf numFmtId="0" fontId="35" fillId="0" borderId="8" xfId="63" applyFont="1" applyBorder="1" applyAlignment="1">
      <alignment vertical="center" shrinkToFit="1"/>
    </xf>
    <xf numFmtId="166" fontId="35" fillId="0" borderId="8" xfId="63" applyNumberFormat="1" applyFont="1" applyBorder="1" applyAlignment="1">
      <alignment horizontal="center" vertical="center" shrinkToFit="1"/>
    </xf>
    <xf numFmtId="0" fontId="35" fillId="0" borderId="7" xfId="63" applyFont="1" applyBorder="1" applyAlignment="1">
      <alignment vertical="center" shrinkToFit="1"/>
    </xf>
    <xf numFmtId="166" fontId="35" fillId="0" borderId="7" xfId="63" applyNumberFormat="1" applyFont="1" applyBorder="1" applyAlignment="1">
      <alignment horizontal="center" vertical="center" shrinkToFit="1"/>
    </xf>
    <xf numFmtId="0" fontId="35" fillId="0" borderId="0" xfId="89" applyFont="1" applyBorder="1" applyAlignment="1">
      <alignment vertical="center" shrinkToFit="1"/>
    </xf>
    <xf numFmtId="0" fontId="35" fillId="0" borderId="0" xfId="89" applyFont="1" applyFill="1" applyBorder="1" applyAlignment="1">
      <alignment vertical="center" shrinkToFit="1"/>
    </xf>
    <xf numFmtId="0" fontId="35" fillId="0" borderId="3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49" fontId="35" fillId="0" borderId="3" xfId="63" applyNumberFormat="1" applyFont="1" applyFill="1" applyBorder="1" applyAlignment="1">
      <alignment vertical="center" shrinkToFit="1"/>
    </xf>
    <xf numFmtId="0" fontId="35" fillId="0" borderId="0" xfId="89" applyFont="1" applyBorder="1">
      <alignment vertical="center"/>
    </xf>
    <xf numFmtId="0" fontId="38" fillId="0" borderId="0" xfId="83" applyFont="1">
      <alignment vertical="center"/>
    </xf>
    <xf numFmtId="0" fontId="36" fillId="0" borderId="0" xfId="0" applyFont="1" applyFill="1">
      <alignment vertical="center"/>
    </xf>
    <xf numFmtId="0" fontId="35" fillId="0" borderId="0" xfId="0" applyFont="1" applyFill="1">
      <alignment vertical="center"/>
    </xf>
    <xf numFmtId="0" fontId="35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34" fillId="0" borderId="0" xfId="89" applyFont="1" applyAlignment="1">
      <alignment horizontal="left" vertical="center"/>
    </xf>
    <xf numFmtId="0" fontId="35" fillId="0" borderId="0" xfId="65" applyFont="1" applyAlignment="1">
      <alignment vertical="top"/>
    </xf>
    <xf numFmtId="4" fontId="35" fillId="0" borderId="0" xfId="65" applyNumberFormat="1" applyFont="1" applyAlignment="1">
      <alignment vertical="top"/>
    </xf>
    <xf numFmtId="0" fontId="35" fillId="0" borderId="0" xfId="65" applyFont="1" applyAlignment="1">
      <alignment vertical="top" shrinkToFit="1"/>
    </xf>
    <xf numFmtId="0" fontId="39" fillId="0" borderId="0" xfId="65" applyFont="1" applyAlignment="1">
      <alignment vertical="top"/>
    </xf>
    <xf numFmtId="0" fontId="35" fillId="0" borderId="0" xfId="89" applyFont="1" applyBorder="1" applyAlignment="1">
      <alignment vertical="top" shrinkToFit="1"/>
    </xf>
    <xf numFmtId="0" fontId="35" fillId="0" borderId="3" xfId="89" applyFont="1" applyBorder="1" applyAlignment="1">
      <alignment vertical="top" shrinkToFit="1"/>
    </xf>
    <xf numFmtId="0" fontId="35" fillId="0" borderId="3" xfId="89" applyFont="1" applyBorder="1" applyAlignment="1">
      <alignment horizontal="center" vertical="top" shrinkToFit="1"/>
    </xf>
    <xf numFmtId="0" fontId="35" fillId="0" borderId="3" xfId="103" applyFont="1" applyFill="1" applyBorder="1" applyAlignment="1">
      <alignment horizontal="center" vertical="top" shrinkToFit="1"/>
    </xf>
    <xf numFmtId="3" fontId="35" fillId="0" borderId="3" xfId="89" applyNumberFormat="1" applyFont="1" applyFill="1" applyBorder="1" applyAlignment="1">
      <alignment horizontal="center" vertical="top" shrinkToFit="1"/>
    </xf>
    <xf numFmtId="4" fontId="35" fillId="0" borderId="0" xfId="0" applyNumberFormat="1" applyFont="1" applyAlignment="1">
      <alignment vertical="top"/>
    </xf>
    <xf numFmtId="164" fontId="35" fillId="0" borderId="0" xfId="0" applyNumberFormat="1" applyFont="1" applyFill="1">
      <alignment vertical="center"/>
    </xf>
    <xf numFmtId="4" fontId="35" fillId="3" borderId="9" xfId="0" applyNumberFormat="1" applyFont="1" applyFill="1" applyBorder="1" applyAlignment="1">
      <alignment horizontal="center" vertical="center" wrapText="1" shrinkToFit="1"/>
    </xf>
    <xf numFmtId="0" fontId="35" fillId="0" borderId="6" xfId="63" applyFont="1" applyBorder="1" applyAlignment="1">
      <alignment vertical="center" shrinkToFit="1"/>
    </xf>
    <xf numFmtId="0" fontId="35" fillId="0" borderId="3" xfId="63" applyFont="1" applyBorder="1" applyAlignment="1">
      <alignment horizontal="center" vertical="center" wrapText="1" shrinkToFit="1"/>
    </xf>
    <xf numFmtId="0" fontId="35" fillId="0" borderId="3" xfId="0" applyFont="1" applyBorder="1" applyAlignment="1">
      <alignment vertical="center" shrinkToFit="1"/>
    </xf>
    <xf numFmtId="0" fontId="41" fillId="4" borderId="3" xfId="0" applyFont="1" applyFill="1" applyBorder="1" applyAlignment="1">
      <alignment horizontal="left" vertical="center" shrinkToFit="1"/>
    </xf>
    <xf numFmtId="4" fontId="35" fillId="2" borderId="0" xfId="63" applyNumberFormat="1" applyFont="1" applyFill="1" applyAlignment="1">
      <alignment vertical="center" shrinkToFit="1"/>
    </xf>
    <xf numFmtId="4" fontId="35" fillId="0" borderId="0" xfId="0" applyNumberFormat="1" applyFont="1" applyBorder="1" applyAlignment="1">
      <alignment horizontal="center" vertical="center" shrinkToFit="1"/>
    </xf>
    <xf numFmtId="4" fontId="35" fillId="5" borderId="3" xfId="0" applyNumberFormat="1" applyFont="1" applyFill="1" applyBorder="1" applyAlignment="1">
      <alignment horizontal="center" vertical="center" shrinkToFit="1"/>
    </xf>
    <xf numFmtId="4" fontId="35" fillId="6" borderId="9" xfId="0" applyNumberFormat="1" applyFont="1" applyFill="1" applyBorder="1" applyAlignment="1">
      <alignment horizontal="center" vertical="center" wrapText="1" shrinkToFit="1"/>
    </xf>
    <xf numFmtId="4" fontId="35" fillId="7" borderId="3" xfId="0" applyNumberFormat="1" applyFont="1" applyFill="1" applyBorder="1" applyAlignment="1">
      <alignment horizontal="center" vertical="center" shrinkToFit="1"/>
    </xf>
    <xf numFmtId="4" fontId="35" fillId="8" borderId="3" xfId="0" applyNumberFormat="1" applyFont="1" applyFill="1" applyBorder="1" applyAlignment="1">
      <alignment horizontal="center" vertical="center" shrinkToFit="1"/>
    </xf>
    <xf numFmtId="0" fontId="34" fillId="2" borderId="0" xfId="89" applyFont="1" applyFill="1" applyBorder="1" applyAlignment="1">
      <alignment vertical="center" shrinkToFit="1"/>
    </xf>
    <xf numFmtId="0" fontId="35" fillId="0" borderId="0" xfId="89" applyFont="1" applyBorder="1" applyAlignment="1">
      <alignment horizontal="center" vertical="center" shrinkToFit="1"/>
    </xf>
    <xf numFmtId="4" fontId="35" fillId="9" borderId="3" xfId="0" applyNumberFormat="1" applyFont="1" applyFill="1" applyBorder="1" applyAlignment="1">
      <alignment horizontal="center" vertical="center" shrinkToFit="1"/>
    </xf>
    <xf numFmtId="4" fontId="35" fillId="10" borderId="3" xfId="0" applyNumberFormat="1" applyFont="1" applyFill="1" applyBorder="1" applyAlignment="1">
      <alignment horizontal="center" vertical="center" shrinkToFit="1"/>
    </xf>
    <xf numFmtId="0" fontId="42" fillId="0" borderId="0" xfId="63" applyFont="1" applyAlignment="1">
      <alignment vertical="center"/>
    </xf>
    <xf numFmtId="166" fontId="35" fillId="2" borderId="3" xfId="63" applyNumberFormat="1" applyFont="1" applyFill="1" applyBorder="1" applyAlignment="1">
      <alignment horizontal="center" vertical="center" shrinkToFit="1"/>
    </xf>
    <xf numFmtId="0" fontId="42" fillId="0" borderId="0" xfId="0" applyFont="1" applyAlignment="1">
      <alignment vertical="center"/>
    </xf>
    <xf numFmtId="0" fontId="42" fillId="0" borderId="0" xfId="83" applyFont="1" applyAlignment="1">
      <alignment vertical="center" shrinkToFit="1"/>
    </xf>
    <xf numFmtId="4" fontId="35" fillId="12" borderId="10" xfId="0" applyNumberFormat="1" applyFont="1" applyFill="1" applyBorder="1" applyAlignment="1">
      <alignment horizontal="center" vertical="center" wrapText="1" shrinkToFit="1"/>
    </xf>
    <xf numFmtId="4" fontId="35" fillId="13" borderId="10" xfId="0" applyNumberFormat="1" applyFont="1" applyFill="1" applyBorder="1" applyAlignment="1">
      <alignment horizontal="center" vertical="center" wrapText="1" shrinkToFit="1"/>
    </xf>
    <xf numFmtId="4" fontId="35" fillId="14" borderId="10" xfId="0" applyNumberFormat="1" applyFont="1" applyFill="1" applyBorder="1" applyAlignment="1">
      <alignment horizontal="center" vertical="center" wrapText="1" shrinkToFit="1"/>
    </xf>
    <xf numFmtId="4" fontId="35" fillId="15" borderId="10" xfId="0" applyNumberFormat="1" applyFont="1" applyFill="1" applyBorder="1" applyAlignment="1">
      <alignment horizontal="center" vertical="center" wrapText="1" shrinkToFit="1"/>
    </xf>
    <xf numFmtId="0" fontId="35" fillId="0" borderId="0" xfId="65" applyFont="1" applyBorder="1" applyAlignment="1">
      <alignment vertical="center" shrinkToFit="1"/>
    </xf>
    <xf numFmtId="4" fontId="35" fillId="0" borderId="0" xfId="0" applyNumberFormat="1" applyFont="1" applyFill="1" applyBorder="1" applyAlignment="1">
      <alignment horizontal="center" vertical="top" shrinkToFit="1"/>
    </xf>
    <xf numFmtId="3" fontId="35" fillId="0" borderId="0" xfId="0" applyNumberFormat="1" applyFont="1" applyFill="1" applyBorder="1" applyAlignment="1">
      <alignment horizontal="center" vertical="top" shrinkToFit="1"/>
    </xf>
    <xf numFmtId="4" fontId="35" fillId="7" borderId="3" xfId="0" applyNumberFormat="1" applyFont="1" applyFill="1" applyBorder="1" applyAlignment="1">
      <alignment horizontal="center" vertical="top" shrinkToFit="1"/>
    </xf>
    <xf numFmtId="4" fontId="35" fillId="10" borderId="3" xfId="0" applyNumberFormat="1" applyFont="1" applyFill="1" applyBorder="1" applyAlignment="1">
      <alignment horizontal="center" vertical="top" shrinkToFit="1"/>
    </xf>
    <xf numFmtId="4" fontId="35" fillId="16" borderId="3" xfId="0" applyNumberFormat="1" applyFont="1" applyFill="1" applyBorder="1" applyAlignment="1">
      <alignment horizontal="center" vertical="top" shrinkToFit="1"/>
    </xf>
    <xf numFmtId="4" fontId="35" fillId="8" borderId="3" xfId="0" applyNumberFormat="1" applyFont="1" applyFill="1" applyBorder="1" applyAlignment="1">
      <alignment horizontal="center" vertical="top" shrinkToFit="1"/>
    </xf>
    <xf numFmtId="4" fontId="35" fillId="2" borderId="0" xfId="63" applyNumberFormat="1" applyFont="1" applyFill="1" applyAlignment="1">
      <alignment vertical="top" shrinkToFit="1"/>
    </xf>
    <xf numFmtId="0" fontId="39" fillId="0" borderId="0" xfId="65" applyFont="1" applyAlignment="1">
      <alignment horizontal="left"/>
    </xf>
    <xf numFmtId="4" fontId="35" fillId="16" borderId="3" xfId="0" applyNumberFormat="1" applyFont="1" applyFill="1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6" fillId="17" borderId="3" xfId="82" applyFont="1" applyFill="1" applyBorder="1" applyAlignment="1">
      <alignment horizontal="center" vertical="center" shrinkToFit="1"/>
    </xf>
    <xf numFmtId="0" fontId="6" fillId="17" borderId="3" xfId="125" applyFont="1" applyFill="1" applyBorder="1" applyAlignment="1">
      <alignment horizontal="center" vertical="center" shrinkToFit="1"/>
    </xf>
    <xf numFmtId="0" fontId="6" fillId="17" borderId="3" xfId="125" applyFont="1" applyFill="1" applyBorder="1" applyAlignment="1">
      <alignment horizontal="center" vertical="center" wrapText="1" shrinkToFit="1"/>
    </xf>
    <xf numFmtId="0" fontId="31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0" fillId="0" borderId="3" xfId="0" applyBorder="1">
      <alignment vertical="center"/>
    </xf>
    <xf numFmtId="2" fontId="30" fillId="18" borderId="3" xfId="0" applyNumberFormat="1" applyFont="1" applyFill="1" applyBorder="1" applyAlignment="1">
      <alignment horizontal="center" vertical="center" wrapText="1"/>
    </xf>
    <xf numFmtId="0" fontId="29" fillId="11" borderId="3" xfId="0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center" vertical="center" wrapText="1"/>
    </xf>
    <xf numFmtId="0" fontId="29" fillId="8" borderId="3" xfId="0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44" fillId="2" borderId="11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0" fontId="45" fillId="0" borderId="0" xfId="0" applyFont="1" applyFill="1" applyBorder="1" applyAlignment="1"/>
    <xf numFmtId="0" fontId="4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46" fillId="0" borderId="0" xfId="0" applyFont="1" applyFill="1" applyBorder="1" applyAlignment="1">
      <alignment horizontal="left" vertical="center"/>
    </xf>
    <xf numFmtId="0" fontId="0" fillId="0" borderId="0" xfId="0" applyFill="1" applyBorder="1" applyAlignment="1"/>
    <xf numFmtId="0" fontId="0" fillId="0" borderId="0" xfId="0" applyFill="1" applyAlignment="1"/>
    <xf numFmtId="0" fontId="44" fillId="0" borderId="0" xfId="0" applyFont="1" applyAlignment="1">
      <alignment horizontal="left"/>
    </xf>
    <xf numFmtId="0" fontId="0" fillId="0" borderId="0" xfId="0" applyFill="1" applyBorder="1" applyAlignment="1">
      <alignment vertical="center"/>
    </xf>
    <xf numFmtId="0" fontId="44" fillId="0" borderId="0" xfId="0" applyFont="1" applyAlignment="1"/>
    <xf numFmtId="4" fontId="35" fillId="12" borderId="3" xfId="0" applyNumberFormat="1" applyFont="1" applyFill="1" applyBorder="1" applyAlignment="1">
      <alignment horizontal="center" vertical="center" wrapText="1" shrinkToFit="1"/>
    </xf>
    <xf numFmtId="0" fontId="44" fillId="2" borderId="3" xfId="0" applyFont="1" applyFill="1" applyBorder="1" applyAlignment="1">
      <alignment horizontal="center" vertical="center"/>
    </xf>
    <xf numFmtId="0" fontId="44" fillId="2" borderId="3" xfId="0" applyFont="1" applyFill="1" applyBorder="1" applyAlignment="1">
      <alignment horizontal="center" vertical="center" wrapText="1"/>
    </xf>
    <xf numFmtId="0" fontId="35" fillId="3" borderId="3" xfId="0" applyFont="1" applyFill="1" applyBorder="1" applyAlignment="1">
      <alignment horizontal="center" vertical="center" shrinkToFit="1"/>
    </xf>
    <xf numFmtId="0" fontId="35" fillId="9" borderId="3" xfId="0" applyFont="1" applyFill="1" applyBorder="1" applyAlignment="1">
      <alignment horizontal="center" vertical="center" shrinkToFit="1"/>
    </xf>
    <xf numFmtId="0" fontId="35" fillId="12" borderId="9" xfId="0" applyFont="1" applyFill="1" applyBorder="1" applyAlignment="1">
      <alignment horizontal="center" vertical="center" shrinkToFit="1"/>
    </xf>
    <xf numFmtId="0" fontId="35" fillId="12" borderId="3" xfId="0" applyFont="1" applyFill="1" applyBorder="1" applyAlignment="1">
      <alignment horizontal="center" vertical="center" shrinkToFit="1"/>
    </xf>
    <xf numFmtId="0" fontId="35" fillId="0" borderId="13" xfId="0" applyFont="1" applyBorder="1" applyAlignment="1">
      <alignment vertical="center" shrinkToFit="1"/>
    </xf>
    <xf numFmtId="0" fontId="35" fillId="0" borderId="13" xfId="63" applyFont="1" applyBorder="1" applyAlignment="1">
      <alignment vertical="center" shrinkToFit="1"/>
    </xf>
    <xf numFmtId="0" fontId="35" fillId="17" borderId="11" xfId="125" applyFont="1" applyFill="1" applyBorder="1" applyAlignment="1">
      <alignment vertical="center" shrinkToFit="1"/>
    </xf>
    <xf numFmtId="0" fontId="35" fillId="17" borderId="6" xfId="125" applyFont="1" applyFill="1" applyBorder="1" applyAlignment="1">
      <alignment vertical="center" shrinkToFit="1"/>
    </xf>
    <xf numFmtId="0" fontId="35" fillId="17" borderId="11" xfId="82" applyFont="1" applyFill="1" applyBorder="1" applyAlignment="1">
      <alignment vertical="center" shrinkToFit="1"/>
    </xf>
    <xf numFmtId="0" fontId="35" fillId="17" borderId="6" xfId="82" applyFont="1" applyFill="1" applyBorder="1" applyAlignment="1">
      <alignment vertical="center" shrinkToFit="1"/>
    </xf>
    <xf numFmtId="166" fontId="35" fillId="17" borderId="11" xfId="89" applyNumberFormat="1" applyFont="1" applyFill="1" applyBorder="1" applyAlignment="1">
      <alignment vertical="center" shrinkToFit="1"/>
    </xf>
    <xf numFmtId="166" fontId="35" fillId="17" borderId="6" xfId="89" applyNumberFormat="1" applyFont="1" applyFill="1" applyBorder="1" applyAlignment="1">
      <alignment vertical="center" shrinkToFit="1"/>
    </xf>
    <xf numFmtId="0" fontId="47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/>
    </xf>
    <xf numFmtId="0" fontId="35" fillId="0" borderId="16" xfId="63" applyFont="1" applyFill="1" applyBorder="1" applyAlignment="1">
      <alignment horizontal="center" vertical="center" shrinkToFit="1"/>
    </xf>
    <xf numFmtId="0" fontId="35" fillId="0" borderId="17" xfId="89" applyFont="1" applyFill="1" applyBorder="1" applyAlignment="1">
      <alignment horizontal="center" vertical="center" shrinkToFit="1"/>
    </xf>
    <xf numFmtId="0" fontId="38" fillId="0" borderId="3" xfId="0" applyFont="1" applyFill="1" applyBorder="1" applyAlignment="1">
      <alignment horizontal="left" vertical="top" shrinkToFit="1"/>
    </xf>
    <xf numFmtId="0" fontId="35" fillId="19" borderId="3" xfId="0" applyFont="1" applyFill="1" applyBorder="1" applyAlignment="1">
      <alignment horizontal="left" vertical="top" shrinkToFit="1"/>
    </xf>
    <xf numFmtId="0" fontId="0" fillId="0" borderId="3" xfId="0" applyBorder="1" applyAlignment="1">
      <alignment horizontal="center"/>
    </xf>
    <xf numFmtId="0" fontId="35" fillId="0" borderId="9" xfId="63" applyFont="1" applyFill="1" applyBorder="1" applyAlignment="1">
      <alignment vertical="center" shrinkToFit="1"/>
    </xf>
    <xf numFmtId="0" fontId="35" fillId="0" borderId="18" xfId="89" applyFont="1" applyFill="1" applyBorder="1" applyAlignment="1">
      <alignment horizontal="center" vertical="center" shrinkToFit="1"/>
    </xf>
    <xf numFmtId="0" fontId="35" fillId="0" borderId="9" xfId="63" applyFont="1" applyBorder="1" applyAlignment="1">
      <alignment vertical="center" shrinkToFit="1"/>
    </xf>
    <xf numFmtId="0" fontId="35" fillId="19" borderId="9" xfId="63" applyFont="1" applyFill="1" applyBorder="1" applyAlignment="1">
      <alignment vertical="center" shrinkToFit="1"/>
    </xf>
    <xf numFmtId="0" fontId="35" fillId="19" borderId="3" xfId="63" applyFont="1" applyFill="1" applyBorder="1" applyAlignment="1">
      <alignment vertical="center" shrinkToFit="1"/>
    </xf>
    <xf numFmtId="4" fontId="49" fillId="9" borderId="3" xfId="0" applyNumberFormat="1" applyFont="1" applyFill="1" applyBorder="1" applyAlignment="1">
      <alignment horizontal="center" vertical="center" shrinkToFit="1"/>
    </xf>
    <xf numFmtId="4" fontId="49" fillId="8" borderId="3" xfId="0" applyNumberFormat="1" applyFont="1" applyFill="1" applyBorder="1" applyAlignment="1">
      <alignment horizontal="center" vertical="center" shrinkToFit="1"/>
    </xf>
    <xf numFmtId="4" fontId="50" fillId="0" borderId="3" xfId="82" applyNumberFormat="1" applyFont="1" applyFill="1" applyBorder="1" applyAlignment="1">
      <alignment horizontal="center" vertical="center" shrinkToFit="1"/>
    </xf>
    <xf numFmtId="4" fontId="49" fillId="5" borderId="3" xfId="0" applyNumberFormat="1" applyFont="1" applyFill="1" applyBorder="1" applyAlignment="1">
      <alignment horizontal="center" vertical="center" shrinkToFit="1"/>
    </xf>
    <xf numFmtId="167" fontId="35" fillId="0" borderId="3" xfId="0" applyNumberFormat="1" applyFont="1" applyBorder="1" applyAlignment="1">
      <alignment horizontal="center" vertical="center"/>
    </xf>
    <xf numFmtId="4" fontId="49" fillId="7" borderId="3" xfId="0" applyNumberFormat="1" applyFont="1" applyFill="1" applyBorder="1" applyAlignment="1">
      <alignment horizontal="center" vertical="top" shrinkToFit="1"/>
    </xf>
    <xf numFmtId="4" fontId="49" fillId="10" borderId="3" xfId="0" applyNumberFormat="1" applyFont="1" applyFill="1" applyBorder="1" applyAlignment="1">
      <alignment horizontal="center" vertical="top" shrinkToFit="1"/>
    </xf>
    <xf numFmtId="4" fontId="49" fillId="16" borderId="3" xfId="0" applyNumberFormat="1" applyFont="1" applyFill="1" applyBorder="1" applyAlignment="1">
      <alignment horizontal="center" vertical="top" shrinkToFit="1"/>
    </xf>
    <xf numFmtId="4" fontId="49" fillId="8" borderId="3" xfId="0" applyNumberFormat="1" applyFont="1" applyFill="1" applyBorder="1" applyAlignment="1">
      <alignment horizontal="center" vertical="top" shrinkToFit="1"/>
    </xf>
    <xf numFmtId="4" fontId="49" fillId="7" borderId="3" xfId="0" applyNumberFormat="1" applyFont="1" applyFill="1" applyBorder="1" applyAlignment="1">
      <alignment horizontal="center" vertical="center" shrinkToFit="1"/>
    </xf>
    <xf numFmtId="4" fontId="49" fillId="0" borderId="0" xfId="0" applyNumberFormat="1" applyFont="1" applyFill="1" applyBorder="1" applyAlignment="1">
      <alignment horizontal="center" vertical="top" shrinkToFit="1"/>
    </xf>
    <xf numFmtId="4" fontId="49" fillId="10" borderId="3" xfId="0" applyNumberFormat="1" applyFont="1" applyFill="1" applyBorder="1" applyAlignment="1">
      <alignment horizontal="center" vertical="center" shrinkToFit="1"/>
    </xf>
    <xf numFmtId="4" fontId="49" fillId="16" borderId="3" xfId="0" applyNumberFormat="1" applyFont="1" applyFill="1" applyBorder="1" applyAlignment="1">
      <alignment horizontal="center" vertical="center" shrinkToFit="1"/>
    </xf>
    <xf numFmtId="4" fontId="35" fillId="0" borderId="0" xfId="63" applyNumberFormat="1" applyFont="1" applyFill="1" applyAlignment="1">
      <alignment vertical="center" shrinkToFit="1"/>
    </xf>
    <xf numFmtId="4" fontId="35" fillId="0" borderId="0" xfId="0" applyNumberFormat="1" applyFont="1" applyFill="1">
      <alignment vertical="center"/>
    </xf>
    <xf numFmtId="165" fontId="35" fillId="0" borderId="0" xfId="63" applyNumberFormat="1" applyFont="1" applyFill="1" applyAlignment="1">
      <alignment horizontal="center" vertical="center"/>
    </xf>
    <xf numFmtId="4" fontId="49" fillId="0" borderId="0" xfId="63" applyNumberFormat="1" applyFont="1" applyAlignment="1">
      <alignment horizontal="center" vertical="center" shrinkToFit="1"/>
    </xf>
    <xf numFmtId="0" fontId="35" fillId="20" borderId="3" xfId="0" applyFont="1" applyFill="1" applyBorder="1" applyAlignment="1">
      <alignment horizontal="center" vertical="center" shrinkToFit="1"/>
    </xf>
    <xf numFmtId="4" fontId="35" fillId="11" borderId="3" xfId="0" applyNumberFormat="1" applyFont="1" applyFill="1" applyBorder="1" applyAlignment="1">
      <alignment horizontal="center" vertical="top" shrinkToFit="1"/>
    </xf>
    <xf numFmtId="3" fontId="52" fillId="19" borderId="3" xfId="105" applyNumberFormat="1" applyFont="1" applyFill="1" applyBorder="1" applyAlignment="1">
      <alignment horizontal="center" vertical="top" shrinkToFit="1"/>
    </xf>
    <xf numFmtId="4" fontId="49" fillId="11" borderId="3" xfId="0" applyNumberFormat="1" applyFont="1" applyFill="1" applyBorder="1" applyAlignment="1">
      <alignment horizontal="center" vertical="top" shrinkToFit="1"/>
    </xf>
    <xf numFmtId="1" fontId="53" fillId="11" borderId="3" xfId="0" applyNumberFormat="1" applyFont="1" applyFill="1" applyBorder="1" applyAlignment="1">
      <alignment horizontal="center" vertical="center"/>
    </xf>
    <xf numFmtId="1" fontId="53" fillId="7" borderId="3" xfId="0" applyNumberFormat="1" applyFont="1" applyFill="1" applyBorder="1" applyAlignment="1">
      <alignment horizontal="center" vertical="center"/>
    </xf>
    <xf numFmtId="2" fontId="54" fillId="0" borderId="3" xfId="0" applyNumberFormat="1" applyFont="1" applyBorder="1" applyAlignment="1">
      <alignment horizontal="center" vertical="center"/>
    </xf>
    <xf numFmtId="1" fontId="53" fillId="8" borderId="9" xfId="0" applyNumberFormat="1" applyFont="1" applyFill="1" applyBorder="1" applyAlignment="1">
      <alignment horizontal="center" vertical="center"/>
    </xf>
    <xf numFmtId="1" fontId="53" fillId="8" borderId="9" xfId="0" applyNumberFormat="1" applyFont="1" applyFill="1" applyBorder="1" applyAlignment="1">
      <alignment horizontal="center"/>
    </xf>
    <xf numFmtId="0" fontId="0" fillId="19" borderId="19" xfId="0" applyFill="1" applyBorder="1" applyAlignment="1">
      <alignment vertical="center"/>
    </xf>
    <xf numFmtId="0" fontId="35" fillId="19" borderId="19" xfId="63" applyFont="1" applyFill="1" applyBorder="1" applyAlignment="1">
      <alignment vertical="center" shrinkToFit="1"/>
    </xf>
    <xf numFmtId="0" fontId="0" fillId="21" borderId="19" xfId="0" applyFill="1" applyBorder="1" applyAlignment="1">
      <alignment vertical="center"/>
    </xf>
    <xf numFmtId="0" fontId="58" fillId="21" borderId="3" xfId="63" applyFont="1" applyFill="1" applyBorder="1" applyAlignment="1">
      <alignment vertical="top" shrinkToFit="1"/>
    </xf>
    <xf numFmtId="0" fontId="58" fillId="0" borderId="3" xfId="63" applyFont="1" applyBorder="1" applyAlignment="1">
      <alignment vertical="top" shrinkToFit="1"/>
    </xf>
    <xf numFmtId="166" fontId="58" fillId="0" borderId="3" xfId="63" applyNumberFormat="1" applyFont="1" applyFill="1" applyBorder="1" applyAlignment="1">
      <alignment horizontal="center" vertical="center" shrinkToFit="1"/>
    </xf>
    <xf numFmtId="166" fontId="58" fillId="0" borderId="3" xfId="63" applyNumberFormat="1" applyFont="1" applyBorder="1" applyAlignment="1">
      <alignment horizontal="center" vertical="center" shrinkToFit="1"/>
    </xf>
    <xf numFmtId="0" fontId="35" fillId="0" borderId="11" xfId="63" applyFont="1" applyBorder="1" applyAlignment="1">
      <alignment horizontal="center" vertical="center" shrinkToFit="1"/>
    </xf>
    <xf numFmtId="4" fontId="49" fillId="0" borderId="0" xfId="0" applyNumberFormat="1" applyFont="1" applyFill="1" applyBorder="1" applyAlignment="1">
      <alignment horizontal="center" vertical="center" shrinkToFit="1"/>
    </xf>
    <xf numFmtId="0" fontId="35" fillId="0" borderId="6" xfId="89" applyFont="1" applyFill="1" applyBorder="1" applyAlignment="1">
      <alignment horizontal="center" vertical="center" shrinkToFit="1"/>
    </xf>
    <xf numFmtId="4" fontId="35" fillId="24" borderId="10" xfId="0" applyNumberFormat="1" applyFont="1" applyFill="1" applyBorder="1" applyAlignment="1">
      <alignment horizontal="center" vertical="center" wrapText="1" shrinkToFit="1"/>
    </xf>
    <xf numFmtId="4" fontId="35" fillId="26" borderId="10" xfId="0" applyNumberFormat="1" applyFont="1" applyFill="1" applyBorder="1" applyAlignment="1">
      <alignment horizontal="center" vertical="center" wrapText="1" shrinkToFit="1"/>
    </xf>
    <xf numFmtId="4" fontId="35" fillId="26" borderId="3" xfId="0" applyNumberFormat="1" applyFont="1" applyFill="1" applyBorder="1" applyAlignment="1">
      <alignment horizontal="center" vertical="top" shrinkToFit="1"/>
    </xf>
    <xf numFmtId="4" fontId="49" fillId="26" borderId="3" xfId="0" applyNumberFormat="1" applyFont="1" applyFill="1" applyBorder="1" applyAlignment="1">
      <alignment horizontal="center" vertical="top" shrinkToFit="1"/>
    </xf>
    <xf numFmtId="4" fontId="35" fillId="27" borderId="10" xfId="0" applyNumberFormat="1" applyFont="1" applyFill="1" applyBorder="1" applyAlignment="1">
      <alignment horizontal="center" vertical="center" wrapText="1" shrinkToFit="1"/>
    </xf>
    <xf numFmtId="0" fontId="70" fillId="23" borderId="3" xfId="0" applyFont="1" applyFill="1" applyBorder="1" applyAlignment="1">
      <alignment horizontal="left" vertical="top" shrinkToFit="1"/>
    </xf>
    <xf numFmtId="4" fontId="42" fillId="26" borderId="10" xfId="0" applyNumberFormat="1" applyFont="1" applyFill="1" applyBorder="1" applyAlignment="1">
      <alignment horizontal="center" vertical="center" wrapText="1" shrinkToFit="1"/>
    </xf>
    <xf numFmtId="4" fontId="42" fillId="27" borderId="10" xfId="0" applyNumberFormat="1" applyFont="1" applyFill="1" applyBorder="1" applyAlignment="1">
      <alignment horizontal="center" vertical="center" wrapText="1" shrinkToFit="1"/>
    </xf>
    <xf numFmtId="4" fontId="35" fillId="28" borderId="10" xfId="0" applyNumberFormat="1" applyFont="1" applyFill="1" applyBorder="1" applyAlignment="1">
      <alignment horizontal="center" vertical="center" wrapText="1" shrinkToFit="1"/>
    </xf>
    <xf numFmtId="4" fontId="42" fillId="28" borderId="10" xfId="0" applyNumberFormat="1" applyFont="1" applyFill="1" applyBorder="1" applyAlignment="1">
      <alignment horizontal="center" vertical="center" wrapText="1" shrinkToFit="1"/>
    </xf>
    <xf numFmtId="4" fontId="42" fillId="24" borderId="10" xfId="0" applyNumberFormat="1" applyFont="1" applyFill="1" applyBorder="1" applyAlignment="1">
      <alignment horizontal="center" vertical="center" wrapText="1" shrinkToFit="1"/>
    </xf>
    <xf numFmtId="0" fontId="35" fillId="17" borderId="6" xfId="125" applyFont="1" applyFill="1" applyBorder="1" applyAlignment="1">
      <alignment horizontal="center" vertical="center" shrinkToFit="1"/>
    </xf>
    <xf numFmtId="0" fontId="35" fillId="0" borderId="12" xfId="103" applyFont="1" applyFill="1" applyBorder="1" applyAlignment="1">
      <alignment horizontal="center" vertical="top" shrinkToFit="1"/>
    </xf>
    <xf numFmtId="0" fontId="70" fillId="0" borderId="3" xfId="0" applyFont="1" applyFill="1" applyBorder="1" applyAlignment="1">
      <alignment horizontal="center" vertical="center" shrinkToFit="1"/>
    </xf>
    <xf numFmtId="49" fontId="71" fillId="29" borderId="3" xfId="0" applyNumberFormat="1" applyFont="1" applyFill="1" applyBorder="1" applyAlignment="1">
      <alignment horizontal="center" vertical="center"/>
    </xf>
    <xf numFmtId="49" fontId="71" fillId="0" borderId="3" xfId="0" applyNumberFormat="1" applyFont="1" applyFill="1" applyBorder="1" applyAlignment="1">
      <alignment horizontal="center" vertical="center"/>
    </xf>
    <xf numFmtId="4" fontId="42" fillId="30" borderId="10" xfId="0" applyNumberFormat="1" applyFont="1" applyFill="1" applyBorder="1" applyAlignment="1">
      <alignment horizontal="center" vertical="center" wrapText="1" shrinkToFit="1"/>
    </xf>
    <xf numFmtId="4" fontId="42" fillId="31" borderId="10" xfId="0" applyNumberFormat="1" applyFont="1" applyFill="1" applyBorder="1" applyAlignment="1">
      <alignment horizontal="center" vertical="center" wrapText="1" shrinkToFit="1"/>
    </xf>
    <xf numFmtId="0" fontId="70" fillId="0" borderId="3" xfId="114" applyFont="1" applyFill="1" applyBorder="1" applyAlignment="1">
      <alignment horizontal="center" vertical="center" shrinkToFit="1"/>
    </xf>
    <xf numFmtId="0" fontId="70" fillId="0" borderId="3" xfId="103" applyFont="1" applyFill="1" applyBorder="1" applyAlignment="1">
      <alignment horizontal="center" vertical="center" shrinkToFit="1"/>
    </xf>
    <xf numFmtId="0" fontId="70" fillId="0" borderId="3" xfId="63" applyFont="1" applyBorder="1" applyAlignment="1">
      <alignment horizontal="center" vertical="center" shrinkToFit="1"/>
    </xf>
    <xf numFmtId="0" fontId="70" fillId="0" borderId="3" xfId="63" applyFont="1" applyFill="1" applyBorder="1" applyAlignment="1">
      <alignment horizontal="center" vertical="center" shrinkToFit="1"/>
    </xf>
    <xf numFmtId="0" fontId="12" fillId="0" borderId="3" xfId="0" applyFont="1" applyFill="1" applyBorder="1" applyAlignment="1">
      <alignment horizontal="center" vertical="top"/>
    </xf>
    <xf numFmtId="0" fontId="35" fillId="0" borderId="3" xfId="63" applyFont="1" applyFill="1" applyBorder="1" applyAlignment="1">
      <alignment horizontal="center" vertical="center" shrinkToFit="1"/>
    </xf>
    <xf numFmtId="0" fontId="70" fillId="0" borderId="3" xfId="89" applyFont="1" applyBorder="1" applyAlignment="1">
      <alignment horizontal="center" vertical="center" shrinkToFit="1"/>
    </xf>
    <xf numFmtId="0" fontId="70" fillId="0" borderId="3" xfId="89" applyFont="1" applyFill="1" applyBorder="1" applyAlignment="1">
      <alignment horizontal="center" vertical="center" shrinkToFit="1"/>
    </xf>
    <xf numFmtId="0" fontId="70" fillId="0" borderId="3" xfId="0" applyFont="1" applyBorder="1" applyAlignment="1">
      <alignment horizontal="center" vertical="center" shrinkToFit="1"/>
    </xf>
    <xf numFmtId="0" fontId="70" fillId="0" borderId="3" xfId="104" applyFont="1" applyFill="1" applyBorder="1" applyAlignment="1">
      <alignment horizontal="center" vertical="center" shrinkToFit="1"/>
    </xf>
    <xf numFmtId="0" fontId="70" fillId="0" borderId="3" xfId="103" applyFont="1" applyFill="1" applyBorder="1" applyAlignment="1">
      <alignment vertical="top" shrinkToFit="1"/>
    </xf>
    <xf numFmtId="49" fontId="6" fillId="29" borderId="27" xfId="0" applyNumberFormat="1" applyFont="1" applyFill="1" applyBorder="1" applyAlignment="1">
      <alignment horizontal="center" vertical="top"/>
    </xf>
    <xf numFmtId="49" fontId="6" fillId="0" borderId="27" xfId="0" applyNumberFormat="1" applyFont="1" applyFill="1" applyBorder="1" applyAlignment="1">
      <alignment horizontal="center" vertical="top"/>
    </xf>
    <xf numFmtId="0" fontId="72" fillId="0" borderId="3" xfId="0" applyFont="1" applyBorder="1" applyAlignment="1">
      <alignment horizontal="center" vertical="center"/>
    </xf>
    <xf numFmtId="0" fontId="35" fillId="0" borderId="0" xfId="0" applyNumberFormat="1" applyFont="1" applyFill="1" applyAlignment="1">
      <alignment horizontal="center" vertical="center"/>
    </xf>
    <xf numFmtId="0" fontId="35" fillId="0" borderId="3" xfId="0" applyNumberFormat="1" applyFont="1" applyFill="1" applyBorder="1" applyAlignment="1">
      <alignment horizontal="center" vertical="center"/>
    </xf>
    <xf numFmtId="49" fontId="71" fillId="0" borderId="28" xfId="0" applyNumberFormat="1" applyFont="1" applyFill="1" applyBorder="1" applyAlignment="1">
      <alignment horizontal="center" vertical="center"/>
    </xf>
    <xf numFmtId="0" fontId="29" fillId="28" borderId="3" xfId="0" applyFont="1" applyFill="1" applyBorder="1" applyAlignment="1">
      <alignment horizontal="center" vertical="center"/>
    </xf>
    <xf numFmtId="0" fontId="73" fillId="0" borderId="3" xfId="0" applyFont="1" applyBorder="1" applyAlignment="1">
      <alignment horizontal="center" vertical="center" wrapText="1"/>
    </xf>
    <xf numFmtId="0" fontId="73" fillId="28" borderId="3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29" fillId="25" borderId="3" xfId="0" applyFont="1" applyFill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29" fillId="11" borderId="11" xfId="0" applyFont="1" applyFill="1" applyBorder="1" applyAlignment="1">
      <alignment horizontal="center" vertical="center"/>
    </xf>
    <xf numFmtId="0" fontId="73" fillId="28" borderId="11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73" fillId="25" borderId="3" xfId="0" applyFont="1" applyFill="1" applyBorder="1" applyAlignment="1">
      <alignment horizontal="center" vertical="center"/>
    </xf>
    <xf numFmtId="0" fontId="70" fillId="0" borderId="0" xfId="104" applyFont="1" applyFill="1" applyBorder="1" applyAlignment="1">
      <alignment horizontal="center" vertical="center" shrinkToFit="1"/>
    </xf>
    <xf numFmtId="0" fontId="35" fillId="0" borderId="0" xfId="104" applyFont="1" applyFill="1" applyBorder="1" applyAlignment="1">
      <alignment horizontal="center" vertical="top" shrinkToFit="1"/>
    </xf>
    <xf numFmtId="4" fontId="50" fillId="0" borderId="0" xfId="82" applyNumberFormat="1" applyFont="1" applyFill="1" applyBorder="1" applyAlignment="1">
      <alignment horizontal="center" vertical="center" shrinkToFit="1"/>
    </xf>
    <xf numFmtId="0" fontId="34" fillId="23" borderId="0" xfId="89" applyFont="1" applyFill="1" applyAlignment="1">
      <alignment horizontal="left" vertical="top"/>
    </xf>
    <xf numFmtId="0" fontId="36" fillId="23" borderId="0" xfId="0" applyFont="1" applyFill="1">
      <alignment vertical="center"/>
    </xf>
    <xf numFmtId="0" fontId="74" fillId="0" borderId="3" xfId="103" applyFont="1" applyFill="1" applyBorder="1" applyAlignment="1">
      <alignment horizontal="center" vertical="center" shrinkToFit="1"/>
    </xf>
    <xf numFmtId="0" fontId="73" fillId="0" borderId="6" xfId="103" applyFont="1" applyFill="1" applyBorder="1" applyAlignment="1">
      <alignment horizontal="left" vertical="center" shrinkToFit="1"/>
    </xf>
    <xf numFmtId="166" fontId="74" fillId="0" borderId="3" xfId="89" applyNumberFormat="1" applyFont="1" applyFill="1" applyBorder="1" applyAlignment="1">
      <alignment horizontal="center" vertical="center" shrinkToFit="1"/>
    </xf>
    <xf numFmtId="166" fontId="68" fillId="0" borderId="3" xfId="92" applyNumberFormat="1" applyFont="1" applyFill="1" applyBorder="1" applyAlignment="1">
      <alignment horizontal="center" vertical="center" shrinkToFit="1"/>
    </xf>
    <xf numFmtId="0" fontId="73" fillId="0" borderId="3" xfId="103" applyFont="1" applyFill="1" applyBorder="1" applyAlignment="1">
      <alignment horizontal="left" vertical="center" shrinkToFit="1"/>
    </xf>
    <xf numFmtId="0" fontId="75" fillId="0" borderId="3" xfId="0" applyNumberFormat="1" applyFont="1" applyFill="1" applyBorder="1" applyAlignment="1">
      <alignment horizontal="center" vertical="center"/>
    </xf>
    <xf numFmtId="0" fontId="75" fillId="0" borderId="0" xfId="0" applyNumberFormat="1" applyFont="1" applyFill="1" applyBorder="1" applyAlignment="1">
      <alignment horizontal="center" vertical="center"/>
    </xf>
    <xf numFmtId="0" fontId="73" fillId="0" borderId="0" xfId="103" applyFont="1" applyFill="1" applyBorder="1" applyAlignment="1">
      <alignment horizontal="left" vertical="center" shrinkToFit="1"/>
    </xf>
    <xf numFmtId="166" fontId="74" fillId="0" borderId="0" xfId="89" applyNumberFormat="1" applyFont="1" applyFill="1" applyBorder="1" applyAlignment="1">
      <alignment horizontal="center" vertical="center" shrinkToFit="1"/>
    </xf>
    <xf numFmtId="166" fontId="68" fillId="0" borderId="0" xfId="92" applyNumberFormat="1" applyFont="1" applyFill="1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61" fillId="0" borderId="3" xfId="36" applyBorder="1" applyAlignment="1">
      <alignment horizontal="center" vertical="center"/>
    </xf>
    <xf numFmtId="0" fontId="76" fillId="32" borderId="0" xfId="36" applyFont="1" applyFill="1" applyBorder="1" applyAlignment="1">
      <alignment horizontal="center" vertical="center" wrapText="1"/>
    </xf>
    <xf numFmtId="0" fontId="73" fillId="0" borderId="3" xfId="0" applyFont="1" applyFill="1" applyBorder="1" applyAlignment="1">
      <alignment horizontal="center" vertical="center" wrapText="1"/>
    </xf>
    <xf numFmtId="0" fontId="73" fillId="0" borderId="3" xfId="0" applyFont="1" applyBorder="1" applyAlignment="1">
      <alignment horizontal="center" vertical="center"/>
    </xf>
    <xf numFmtId="0" fontId="72" fillId="0" borderId="0" xfId="0" applyFont="1" applyAlignment="1">
      <alignment vertical="top"/>
    </xf>
    <xf numFmtId="0" fontId="77" fillId="0" borderId="0" xfId="89" applyFont="1" applyFill="1" applyBorder="1" applyAlignment="1">
      <alignment horizontal="center" vertical="center" shrinkToFit="1"/>
    </xf>
    <xf numFmtId="0" fontId="70" fillId="33" borderId="3" xfId="103" applyFont="1" applyFill="1" applyBorder="1" applyAlignment="1">
      <alignment horizontal="center" vertical="center" shrinkToFit="1"/>
    </xf>
    <xf numFmtId="166" fontId="70" fillId="0" borderId="3" xfId="63" applyNumberFormat="1" applyFont="1" applyFill="1" applyBorder="1" applyAlignment="1">
      <alignment horizontal="center" vertical="center" shrinkToFit="1"/>
    </xf>
    <xf numFmtId="0" fontId="72" fillId="0" borderId="0" xfId="0" applyFont="1" applyFill="1" applyAlignment="1">
      <alignment vertical="top"/>
    </xf>
    <xf numFmtId="167" fontId="70" fillId="0" borderId="0" xfId="0" applyNumberFormat="1" applyFont="1" applyAlignment="1">
      <alignment vertical="top"/>
    </xf>
    <xf numFmtId="2" fontId="70" fillId="0" borderId="3" xfId="89" applyNumberFormat="1" applyFont="1" applyFill="1" applyBorder="1" applyAlignment="1">
      <alignment horizontal="center" vertical="top" shrinkToFit="1"/>
    </xf>
    <xf numFmtId="0" fontId="78" fillId="0" borderId="3" xfId="63" applyFont="1" applyFill="1" applyBorder="1" applyAlignment="1">
      <alignment horizontal="left" vertical="center" shrinkToFit="1"/>
    </xf>
    <xf numFmtId="0" fontId="55" fillId="22" borderId="0" xfId="89" applyFont="1" applyFill="1" applyBorder="1" applyAlignment="1">
      <alignment horizontal="center" vertical="center" shrinkToFit="1"/>
    </xf>
    <xf numFmtId="0" fontId="35" fillId="17" borderId="11" xfId="89" applyFont="1" applyFill="1" applyBorder="1" applyAlignment="1">
      <alignment horizontal="center" vertical="center" shrinkToFit="1"/>
    </xf>
    <xf numFmtId="0" fontId="35" fillId="17" borderId="6" xfId="89" applyFont="1" applyFill="1" applyBorder="1" applyAlignment="1">
      <alignment horizontal="center" vertical="center" shrinkToFit="1"/>
    </xf>
    <xf numFmtId="4" fontId="35" fillId="12" borderId="9" xfId="0" applyNumberFormat="1" applyFont="1" applyFill="1" applyBorder="1" applyAlignment="1">
      <alignment horizontal="center" vertical="center" wrapText="1" shrinkToFit="1"/>
    </xf>
    <xf numFmtId="4" fontId="35" fillId="12" borderId="18" xfId="0" applyNumberFormat="1" applyFont="1" applyFill="1" applyBorder="1" applyAlignment="1">
      <alignment horizontal="center" vertical="center" wrapText="1" shrinkToFit="1"/>
    </xf>
    <xf numFmtId="4" fontId="35" fillId="15" borderId="9" xfId="0" applyNumberFormat="1" applyFont="1" applyFill="1" applyBorder="1" applyAlignment="1">
      <alignment horizontal="center" vertical="center" wrapText="1" shrinkToFit="1"/>
    </xf>
    <xf numFmtId="4" fontId="35" fillId="15" borderId="18" xfId="0" applyNumberFormat="1" applyFont="1" applyFill="1" applyBorder="1" applyAlignment="1">
      <alignment horizontal="center" vertical="center" wrapText="1" shrinkToFit="1"/>
    </xf>
    <xf numFmtId="4" fontId="35" fillId="13" borderId="9" xfId="0" applyNumberFormat="1" applyFont="1" applyFill="1" applyBorder="1" applyAlignment="1">
      <alignment horizontal="center" vertical="center" wrapText="1" shrinkToFit="1"/>
    </xf>
    <xf numFmtId="4" fontId="35" fillId="13" borderId="18" xfId="0" applyNumberFormat="1" applyFont="1" applyFill="1" applyBorder="1" applyAlignment="1">
      <alignment horizontal="center" vertical="center" wrapText="1" shrinkToFit="1"/>
    </xf>
    <xf numFmtId="4" fontId="35" fillId="14" borderId="9" xfId="0" applyNumberFormat="1" applyFont="1" applyFill="1" applyBorder="1" applyAlignment="1">
      <alignment horizontal="center" vertical="center" wrapText="1" shrinkToFit="1"/>
    </xf>
    <xf numFmtId="4" fontId="35" fillId="14" borderId="18" xfId="0" applyNumberFormat="1" applyFont="1" applyFill="1" applyBorder="1" applyAlignment="1">
      <alignment horizontal="center" vertical="center" wrapText="1" shrinkToFit="1"/>
    </xf>
    <xf numFmtId="0" fontId="35" fillId="17" borderId="11" xfId="125" applyFont="1" applyFill="1" applyBorder="1" applyAlignment="1">
      <alignment horizontal="center" vertical="center" shrinkToFit="1"/>
    </xf>
    <xf numFmtId="0" fontId="35" fillId="17" borderId="6" xfId="125" applyFont="1" applyFill="1" applyBorder="1" applyAlignment="1">
      <alignment horizontal="center" vertical="center" shrinkToFit="1"/>
    </xf>
    <xf numFmtId="0" fontId="36" fillId="0" borderId="3" xfId="0" applyFont="1" applyFill="1" applyBorder="1" applyAlignment="1">
      <alignment horizontal="center" vertical="center" shrinkToFit="1"/>
    </xf>
    <xf numFmtId="0" fontId="42" fillId="0" borderId="7" xfId="83" applyFont="1" applyFill="1" applyBorder="1" applyAlignment="1">
      <alignment horizontal="center" vertical="center" shrinkToFit="1"/>
    </xf>
    <xf numFmtId="4" fontId="51" fillId="0" borderId="22" xfId="63" applyNumberFormat="1" applyFont="1" applyFill="1" applyBorder="1" applyAlignment="1">
      <alignment horizontal="center" vertical="center" wrapText="1" shrinkToFit="1"/>
    </xf>
    <xf numFmtId="4" fontId="35" fillId="0" borderId="1" xfId="63" applyNumberFormat="1" applyFont="1" applyFill="1" applyBorder="1" applyAlignment="1">
      <alignment horizontal="center" vertical="center" wrapText="1" shrinkToFit="1"/>
    </xf>
    <xf numFmtId="4" fontId="35" fillId="0" borderId="23" xfId="63" applyNumberFormat="1" applyFont="1" applyFill="1" applyBorder="1" applyAlignment="1">
      <alignment horizontal="center" vertical="center" wrapText="1" shrinkToFit="1"/>
    </xf>
    <xf numFmtId="4" fontId="35" fillId="15" borderId="9" xfId="0" applyNumberFormat="1" applyFont="1" applyFill="1" applyBorder="1" applyAlignment="1">
      <alignment horizontal="center" vertical="center" shrinkToFit="1"/>
    </xf>
    <xf numFmtId="4" fontId="35" fillId="15" borderId="18" xfId="0" applyNumberFormat="1" applyFont="1" applyFill="1" applyBorder="1" applyAlignment="1">
      <alignment horizontal="center" vertical="center" shrinkToFit="1"/>
    </xf>
    <xf numFmtId="4" fontId="35" fillId="13" borderId="9" xfId="0" applyNumberFormat="1" applyFont="1" applyFill="1" applyBorder="1" applyAlignment="1">
      <alignment horizontal="center" vertical="center" shrinkToFit="1"/>
    </xf>
    <xf numFmtId="4" fontId="35" fillId="13" borderId="18" xfId="0" applyNumberFormat="1" applyFont="1" applyFill="1" applyBorder="1" applyAlignment="1">
      <alignment horizontal="center" vertical="center" shrinkToFit="1"/>
    </xf>
    <xf numFmtId="166" fontId="35" fillId="17" borderId="11" xfId="89" applyNumberFormat="1" applyFont="1" applyFill="1" applyBorder="1" applyAlignment="1">
      <alignment horizontal="center" vertical="center" shrinkToFit="1"/>
    </xf>
    <xf numFmtId="166" fontId="35" fillId="17" borderId="6" xfId="89" applyNumberFormat="1" applyFont="1" applyFill="1" applyBorder="1" applyAlignment="1">
      <alignment horizontal="center" vertical="center" shrinkToFit="1"/>
    </xf>
    <xf numFmtId="4" fontId="35" fillId="12" borderId="9" xfId="0" applyNumberFormat="1" applyFont="1" applyFill="1" applyBorder="1" applyAlignment="1">
      <alignment horizontal="center" vertical="center" shrinkToFit="1"/>
    </xf>
    <xf numFmtId="4" fontId="35" fillId="12" borderId="18" xfId="0" applyNumberFormat="1" applyFont="1" applyFill="1" applyBorder="1" applyAlignment="1">
      <alignment horizontal="center" vertical="center" shrinkToFit="1"/>
    </xf>
    <xf numFmtId="4" fontId="35" fillId="14" borderId="9" xfId="0" applyNumberFormat="1" applyFont="1" applyFill="1" applyBorder="1" applyAlignment="1">
      <alignment horizontal="center" vertical="center" shrinkToFit="1"/>
    </xf>
    <xf numFmtId="4" fontId="35" fillId="14" borderId="18" xfId="0" applyNumberFormat="1" applyFont="1" applyFill="1" applyBorder="1" applyAlignment="1">
      <alignment horizontal="center" vertical="center" shrinkToFit="1"/>
    </xf>
    <xf numFmtId="0" fontId="35" fillId="0" borderId="11" xfId="104" applyFont="1" applyFill="1" applyBorder="1" applyAlignment="1">
      <alignment horizontal="center" vertical="top" shrinkToFit="1"/>
    </xf>
    <xf numFmtId="0" fontId="35" fillId="0" borderId="6" xfId="104" applyFont="1" applyFill="1" applyBorder="1" applyAlignment="1">
      <alignment horizontal="center" vertical="top" shrinkToFit="1"/>
    </xf>
    <xf numFmtId="0" fontId="35" fillId="0" borderId="11" xfId="103" applyFont="1" applyFill="1" applyBorder="1" applyAlignment="1">
      <alignment horizontal="center" vertical="top" wrapText="1" shrinkToFit="1"/>
    </xf>
    <xf numFmtId="0" fontId="35" fillId="0" borderId="12" xfId="103" applyFont="1" applyFill="1" applyBorder="1" applyAlignment="1">
      <alignment horizontal="center" vertical="top" shrinkToFit="1"/>
    </xf>
    <xf numFmtId="0" fontId="35" fillId="0" borderId="6" xfId="103" applyFont="1" applyFill="1" applyBorder="1" applyAlignment="1">
      <alignment horizontal="center" vertical="top" shrinkToFit="1"/>
    </xf>
    <xf numFmtId="0" fontId="35" fillId="0" borderId="6" xfId="103" applyFont="1" applyFill="1" applyBorder="1" applyAlignment="1">
      <alignment horizontal="center" vertical="top" wrapText="1" shrinkToFit="1"/>
    </xf>
    <xf numFmtId="0" fontId="35" fillId="0" borderId="11" xfId="63" applyFont="1" applyBorder="1" applyAlignment="1">
      <alignment horizontal="center" vertical="center" shrinkToFit="1"/>
    </xf>
    <xf numFmtId="0" fontId="35" fillId="0" borderId="12" xfId="63" applyFont="1" applyBorder="1" applyAlignment="1">
      <alignment horizontal="center" vertical="center" shrinkToFit="1"/>
    </xf>
    <xf numFmtId="0" fontId="35" fillId="0" borderId="6" xfId="63" applyFont="1" applyBorder="1" applyAlignment="1">
      <alignment horizontal="center" vertical="center" shrinkToFit="1"/>
    </xf>
    <xf numFmtId="0" fontId="35" fillId="0" borderId="12" xfId="103" applyFont="1" applyFill="1" applyBorder="1" applyAlignment="1">
      <alignment horizontal="center" vertical="top" wrapText="1" shrinkToFit="1"/>
    </xf>
    <xf numFmtId="0" fontId="35" fillId="0" borderId="12" xfId="63" applyFont="1" applyBorder="1" applyAlignment="1">
      <alignment horizontal="center" vertical="center" wrapText="1" shrinkToFit="1"/>
    </xf>
    <xf numFmtId="0" fontId="35" fillId="0" borderId="11" xfId="63" applyFont="1" applyFill="1" applyBorder="1" applyAlignment="1">
      <alignment horizontal="center" vertical="center" shrinkToFit="1"/>
    </xf>
    <xf numFmtId="0" fontId="35" fillId="0" borderId="12" xfId="63" applyFont="1" applyFill="1" applyBorder="1" applyAlignment="1">
      <alignment horizontal="center" vertical="center" shrinkToFit="1"/>
    </xf>
    <xf numFmtId="0" fontId="35" fillId="0" borderId="6" xfId="63" applyFont="1" applyFill="1" applyBorder="1" applyAlignment="1">
      <alignment horizontal="center" vertical="center" shrinkToFit="1"/>
    </xf>
    <xf numFmtId="0" fontId="56" fillId="0" borderId="2" xfId="63" applyFont="1" applyFill="1" applyBorder="1" applyAlignment="1">
      <alignment horizontal="center" vertical="center" shrinkToFit="1"/>
    </xf>
    <xf numFmtId="0" fontId="35" fillId="0" borderId="3" xfId="89" applyFont="1" applyBorder="1" applyAlignment="1">
      <alignment horizontal="center" vertical="center" shrinkToFit="1"/>
    </xf>
    <xf numFmtId="0" fontId="35" fillId="0" borderId="3" xfId="103" applyFont="1" applyFill="1" applyBorder="1" applyAlignment="1">
      <alignment horizontal="center" vertical="top" shrinkToFit="1"/>
    </xf>
    <xf numFmtId="0" fontId="35" fillId="0" borderId="12" xfId="104" applyFont="1" applyFill="1" applyBorder="1" applyAlignment="1">
      <alignment horizontal="center" vertical="top" shrinkToFit="1"/>
    </xf>
    <xf numFmtId="0" fontId="35" fillId="0" borderId="11" xfId="63" applyFont="1" applyBorder="1" applyAlignment="1">
      <alignment horizontal="center" vertical="center" wrapText="1" shrinkToFit="1"/>
    </xf>
    <xf numFmtId="0" fontId="56" fillId="0" borderId="8" xfId="63" applyFont="1" applyBorder="1" applyAlignment="1">
      <alignment horizontal="center" vertical="center" shrinkToFit="1"/>
    </xf>
    <xf numFmtId="0" fontId="56" fillId="0" borderId="0" xfId="63" applyFont="1" applyAlignment="1">
      <alignment horizontal="center" vertical="center" shrinkToFit="1"/>
    </xf>
    <xf numFmtId="0" fontId="56" fillId="0" borderId="7" xfId="63" applyFont="1" applyBorder="1" applyAlignment="1">
      <alignment horizontal="center" vertical="center" shrinkToFit="1"/>
    </xf>
    <xf numFmtId="0" fontId="35" fillId="2" borderId="11" xfId="63" applyFont="1" applyFill="1" applyBorder="1" applyAlignment="1">
      <alignment horizontal="center" vertical="center" shrinkToFit="1"/>
    </xf>
    <xf numFmtId="0" fontId="35" fillId="2" borderId="6" xfId="63" applyFont="1" applyFill="1" applyBorder="1" applyAlignment="1">
      <alignment horizontal="center" vertical="center" shrinkToFit="1"/>
    </xf>
    <xf numFmtId="0" fontId="35" fillId="0" borderId="11" xfId="103" applyFont="1" applyFill="1" applyBorder="1" applyAlignment="1">
      <alignment horizontal="center" vertical="top" shrinkToFit="1"/>
    </xf>
    <xf numFmtId="0" fontId="6" fillId="17" borderId="11" xfId="125" applyFont="1" applyFill="1" applyBorder="1" applyAlignment="1">
      <alignment horizontal="center" vertical="center" shrinkToFit="1"/>
    </xf>
    <xf numFmtId="0" fontId="6" fillId="17" borderId="6" xfId="125" applyFont="1" applyFill="1" applyBorder="1" applyAlignment="1">
      <alignment horizontal="center" vertical="center" shrinkToFit="1"/>
    </xf>
    <xf numFmtId="0" fontId="35" fillId="17" borderId="11" xfId="125" applyFont="1" applyFill="1" applyBorder="1" applyAlignment="1">
      <alignment horizontal="center" vertical="center" wrapText="1" shrinkToFit="1"/>
    </xf>
    <xf numFmtId="0" fontId="35" fillId="17" borderId="6" xfId="125" applyFont="1" applyFill="1" applyBorder="1" applyAlignment="1">
      <alignment horizontal="center" vertical="center" wrapText="1" shrinkToFit="1"/>
    </xf>
    <xf numFmtId="166" fontId="35" fillId="17" borderId="11" xfId="89" applyNumberFormat="1" applyFont="1" applyFill="1" applyBorder="1" applyAlignment="1">
      <alignment horizontal="center" vertical="center" wrapText="1" shrinkToFit="1"/>
    </xf>
    <xf numFmtId="166" fontId="35" fillId="17" borderId="6" xfId="89" applyNumberFormat="1" applyFont="1" applyFill="1" applyBorder="1" applyAlignment="1">
      <alignment horizontal="center" vertical="center" wrapText="1" shrinkToFit="1"/>
    </xf>
    <xf numFmtId="4" fontId="35" fillId="12" borderId="24" xfId="0" applyNumberFormat="1" applyFont="1" applyFill="1" applyBorder="1" applyAlignment="1">
      <alignment horizontal="center" vertical="center" wrapText="1" shrinkToFit="1"/>
    </xf>
    <xf numFmtId="4" fontId="35" fillId="12" borderId="25" xfId="0" applyNumberFormat="1" applyFont="1" applyFill="1" applyBorder="1" applyAlignment="1">
      <alignment horizontal="center" vertical="center" wrapText="1" shrinkToFit="1"/>
    </xf>
    <xf numFmtId="0" fontId="35" fillId="0" borderId="11" xfId="89" applyFont="1" applyBorder="1" applyAlignment="1">
      <alignment horizontal="center" vertical="top" shrinkToFit="1"/>
    </xf>
    <xf numFmtId="0" fontId="35" fillId="0" borderId="12" xfId="89" applyFont="1" applyBorder="1" applyAlignment="1">
      <alignment horizontal="center" vertical="top" shrinkToFit="1"/>
    </xf>
    <xf numFmtId="0" fontId="35" fillId="0" borderId="6" xfId="89" applyFont="1" applyBorder="1" applyAlignment="1">
      <alignment horizontal="center" vertical="top" shrinkToFit="1"/>
    </xf>
    <xf numFmtId="0" fontId="6" fillId="17" borderId="11" xfId="125" applyFont="1" applyFill="1" applyBorder="1" applyAlignment="1">
      <alignment horizontal="center" vertical="top" shrinkToFit="1"/>
    </xf>
    <xf numFmtId="0" fontId="6" fillId="17" borderId="6" xfId="125" applyFont="1" applyFill="1" applyBorder="1" applyAlignment="1">
      <alignment horizontal="center" vertical="top" shrinkToFit="1"/>
    </xf>
    <xf numFmtId="0" fontId="35" fillId="17" borderId="11" xfId="125" applyFont="1" applyFill="1" applyBorder="1" applyAlignment="1">
      <alignment horizontal="center" vertical="top" wrapText="1" shrinkToFit="1"/>
    </xf>
    <xf numFmtId="0" fontId="35" fillId="17" borderId="6" xfId="125" applyFont="1" applyFill="1" applyBorder="1" applyAlignment="1">
      <alignment horizontal="center" vertical="top" wrapText="1" shrinkToFit="1"/>
    </xf>
    <xf numFmtId="0" fontId="35" fillId="17" borderId="11" xfId="89" applyFont="1" applyFill="1" applyBorder="1" applyAlignment="1">
      <alignment horizontal="center" vertical="top" wrapText="1" shrinkToFit="1"/>
    </xf>
    <xf numFmtId="0" fontId="35" fillId="17" borderId="6" xfId="89" applyFont="1" applyFill="1" applyBorder="1" applyAlignment="1">
      <alignment horizontal="center" vertical="top" wrapText="1" shrinkToFit="1"/>
    </xf>
    <xf numFmtId="4" fontId="35" fillId="17" borderId="11" xfId="89" applyNumberFormat="1" applyFont="1" applyFill="1" applyBorder="1" applyAlignment="1">
      <alignment horizontal="center" vertical="top" wrapText="1" shrinkToFit="1"/>
    </xf>
    <xf numFmtId="4" fontId="35" fillId="17" borderId="6" xfId="89" applyNumberFormat="1" applyFont="1" applyFill="1" applyBorder="1" applyAlignment="1">
      <alignment horizontal="center" vertical="top" wrapText="1" shrinkToFit="1"/>
    </xf>
    <xf numFmtId="4" fontId="35" fillId="3" borderId="18" xfId="0" applyNumberFormat="1" applyFont="1" applyFill="1" applyBorder="1" applyAlignment="1">
      <alignment horizontal="center" vertical="center" wrapText="1" shrinkToFit="1"/>
    </xf>
    <xf numFmtId="4" fontId="51" fillId="0" borderId="10" xfId="0" applyNumberFormat="1" applyFont="1" applyFill="1" applyBorder="1" applyAlignment="1">
      <alignment horizontal="center" vertical="center" wrapText="1" shrinkToFit="1"/>
    </xf>
    <xf numFmtId="4" fontId="51" fillId="0" borderId="8" xfId="0" applyNumberFormat="1" applyFont="1" applyFill="1" applyBorder="1" applyAlignment="1">
      <alignment horizontal="center" vertical="center" wrapText="1" shrinkToFit="1"/>
    </xf>
    <xf numFmtId="4" fontId="51" fillId="0" borderId="20" xfId="0" applyNumberFormat="1" applyFont="1" applyFill="1" applyBorder="1" applyAlignment="1">
      <alignment horizontal="center" vertical="center" wrapText="1" shrinkToFit="1"/>
    </xf>
    <xf numFmtId="4" fontId="51" fillId="0" borderId="21" xfId="0" applyNumberFormat="1" applyFont="1" applyFill="1" applyBorder="1" applyAlignment="1">
      <alignment horizontal="center" vertical="center" wrapText="1" shrinkToFit="1"/>
    </xf>
    <xf numFmtId="4" fontId="51" fillId="0" borderId="7" xfId="0" applyNumberFormat="1" applyFont="1" applyFill="1" applyBorder="1" applyAlignment="1">
      <alignment horizontal="center" vertical="center" wrapText="1" shrinkToFit="1"/>
    </xf>
    <xf numFmtId="4" fontId="51" fillId="0" borderId="17" xfId="0" applyNumberFormat="1" applyFont="1" applyFill="1" applyBorder="1" applyAlignment="1">
      <alignment horizontal="center" vertical="center" wrapText="1" shrinkToFit="1"/>
    </xf>
    <xf numFmtId="4" fontId="35" fillId="6" borderId="9" xfId="0" applyNumberFormat="1" applyFont="1" applyFill="1" applyBorder="1" applyAlignment="1">
      <alignment horizontal="center" vertical="center" wrapText="1" shrinkToFit="1"/>
    </xf>
    <xf numFmtId="4" fontId="35" fillId="6" borderId="18" xfId="0" applyNumberFormat="1" applyFont="1" applyFill="1" applyBorder="1" applyAlignment="1">
      <alignment horizontal="center" vertical="center" wrapText="1" shrinkToFit="1"/>
    </xf>
    <xf numFmtId="4" fontId="35" fillId="3" borderId="9" xfId="0" applyNumberFormat="1" applyFont="1" applyFill="1" applyBorder="1" applyAlignment="1">
      <alignment horizontal="center" vertical="center" wrapText="1" shrinkToFit="1"/>
    </xf>
    <xf numFmtId="0" fontId="35" fillId="17" borderId="11" xfId="82" applyFont="1" applyFill="1" applyBorder="1" applyAlignment="1">
      <alignment horizontal="center" vertical="center" shrinkToFit="1"/>
    </xf>
    <xf numFmtId="0" fontId="35" fillId="17" borderId="6" xfId="82" applyFont="1" applyFill="1" applyBorder="1" applyAlignment="1">
      <alignment horizontal="center" vertical="center" shrinkToFit="1"/>
    </xf>
    <xf numFmtId="0" fontId="35" fillId="0" borderId="11" xfId="133" applyFont="1" applyFill="1" applyBorder="1" applyAlignment="1">
      <alignment horizontal="center" vertical="top" shrinkToFit="1"/>
    </xf>
    <xf numFmtId="0" fontId="35" fillId="0" borderId="12" xfId="133" applyFont="1" applyFill="1" applyBorder="1" applyAlignment="1">
      <alignment horizontal="center" vertical="top" shrinkToFit="1"/>
    </xf>
    <xf numFmtId="0" fontId="35" fillId="0" borderId="6" xfId="133" applyFont="1" applyFill="1" applyBorder="1" applyAlignment="1">
      <alignment horizontal="center" vertical="top" shrinkToFit="1"/>
    </xf>
    <xf numFmtId="4" fontId="35" fillId="3" borderId="3" xfId="0" applyNumberFormat="1" applyFont="1" applyFill="1" applyBorder="1" applyAlignment="1">
      <alignment horizontal="center" vertical="center" wrapText="1" shrinkToFit="1"/>
    </xf>
    <xf numFmtId="0" fontId="35" fillId="0" borderId="3" xfId="104" applyFont="1" applyFill="1" applyBorder="1" applyAlignment="1">
      <alignment horizontal="center" vertical="top" shrinkToFit="1"/>
    </xf>
    <xf numFmtId="49" fontId="35" fillId="0" borderId="11" xfId="63" applyNumberFormat="1" applyFont="1" applyFill="1" applyBorder="1" applyAlignment="1">
      <alignment horizontal="center" vertical="center" shrinkToFit="1"/>
    </xf>
    <xf numFmtId="49" fontId="35" fillId="0" borderId="6" xfId="63" applyNumberFormat="1" applyFont="1" applyFill="1" applyBorder="1" applyAlignment="1">
      <alignment horizontal="center" vertical="center" shrinkToFit="1"/>
    </xf>
    <xf numFmtId="0" fontId="70" fillId="0" borderId="11" xfId="63" applyFont="1" applyFill="1" applyBorder="1" applyAlignment="1">
      <alignment horizontal="center" vertical="top" shrinkToFit="1"/>
    </xf>
    <xf numFmtId="0" fontId="70" fillId="0" borderId="6" xfId="63" applyFont="1" applyFill="1" applyBorder="1" applyAlignment="1">
      <alignment horizontal="center" vertical="top" shrinkToFit="1"/>
    </xf>
    <xf numFmtId="0" fontId="27" fillId="0" borderId="11" xfId="104" applyFont="1" applyFill="1" applyBorder="1" applyAlignment="1">
      <alignment horizontal="center" wrapText="1"/>
    </xf>
    <xf numFmtId="0" fontId="27" fillId="0" borderId="12" xfId="104" applyFont="1" applyFill="1" applyBorder="1" applyAlignment="1">
      <alignment horizontal="center" wrapText="1"/>
    </xf>
    <xf numFmtId="0" fontId="27" fillId="0" borderId="6" xfId="104" applyFont="1" applyFill="1" applyBorder="1" applyAlignment="1">
      <alignment horizontal="center" wrapText="1"/>
    </xf>
    <xf numFmtId="0" fontId="35" fillId="0" borderId="6" xfId="63" applyFont="1" applyBorder="1" applyAlignment="1">
      <alignment horizontal="center" vertical="center" wrapText="1" shrinkToFit="1"/>
    </xf>
    <xf numFmtId="0" fontId="35" fillId="0" borderId="11" xfId="63" applyFont="1" applyFill="1" applyBorder="1" applyAlignment="1">
      <alignment horizontal="center" vertical="center" wrapText="1" shrinkToFit="1"/>
    </xf>
    <xf numFmtId="0" fontId="79" fillId="0" borderId="19" xfId="0" applyFont="1" applyBorder="1" applyAlignment="1">
      <alignment horizontal="center" vertical="center" wrapText="1"/>
    </xf>
    <xf numFmtId="166" fontId="35" fillId="17" borderId="12" xfId="89" applyNumberFormat="1" applyFont="1" applyFill="1" applyBorder="1" applyAlignment="1">
      <alignment horizontal="center" vertical="center" wrapText="1" shrinkToFit="1"/>
    </xf>
    <xf numFmtId="4" fontId="35" fillId="6" borderId="21" xfId="0" applyNumberFormat="1" applyFont="1" applyFill="1" applyBorder="1" applyAlignment="1">
      <alignment horizontal="center" vertical="center" wrapText="1" shrinkToFit="1"/>
    </xf>
    <xf numFmtId="4" fontId="35" fillId="6" borderId="17" xfId="0" applyNumberFormat="1" applyFont="1" applyFill="1" applyBorder="1" applyAlignment="1">
      <alignment horizontal="center" vertical="center" wrapText="1" shrinkToFit="1"/>
    </xf>
    <xf numFmtId="4" fontId="35" fillId="3" borderId="21" xfId="0" applyNumberFormat="1" applyFont="1" applyFill="1" applyBorder="1" applyAlignment="1">
      <alignment horizontal="center" vertical="center" wrapText="1" shrinkToFit="1"/>
    </xf>
    <xf numFmtId="4" fontId="35" fillId="3" borderId="17" xfId="0" applyNumberFormat="1" applyFont="1" applyFill="1" applyBorder="1" applyAlignment="1">
      <alignment horizontal="center" vertical="center" wrapText="1" shrinkToFit="1"/>
    </xf>
    <xf numFmtId="0" fontId="36" fillId="0" borderId="3" xfId="0" applyNumberFormat="1" applyFont="1" applyFill="1" applyBorder="1" applyAlignment="1">
      <alignment horizontal="center" vertical="center" shrinkToFit="1"/>
    </xf>
    <xf numFmtId="0" fontId="35" fillId="0" borderId="11" xfId="104" applyFont="1" applyFill="1" applyBorder="1" applyAlignment="1">
      <alignment horizontal="center" vertical="top" wrapText="1" shrinkToFit="1"/>
    </xf>
    <xf numFmtId="0" fontId="35" fillId="17" borderId="6" xfId="89" applyFont="1" applyFill="1" applyBorder="1" applyAlignment="1">
      <alignment horizontal="center" vertical="center" wrapText="1" shrinkToFit="1"/>
    </xf>
    <xf numFmtId="4" fontId="35" fillId="3" borderId="24" xfId="0" applyNumberFormat="1" applyFont="1" applyFill="1" applyBorder="1" applyAlignment="1">
      <alignment horizontal="center" vertical="center" wrapText="1" shrinkToFit="1"/>
    </xf>
    <xf numFmtId="4" fontId="42" fillId="0" borderId="1" xfId="63" applyNumberFormat="1" applyFont="1" applyFill="1" applyBorder="1" applyAlignment="1">
      <alignment horizontal="center" vertical="center" wrapText="1" shrinkToFit="1"/>
    </xf>
    <xf numFmtId="4" fontId="42" fillId="0" borderId="23" xfId="63" applyNumberFormat="1" applyFont="1" applyFill="1" applyBorder="1" applyAlignment="1">
      <alignment horizontal="center" vertical="center" wrapText="1" shrinkToFit="1"/>
    </xf>
    <xf numFmtId="0" fontId="35" fillId="17" borderId="26" xfId="89" applyFont="1" applyFill="1" applyBorder="1" applyAlignment="1">
      <alignment horizontal="center" vertical="center" wrapText="1" shrinkToFit="1"/>
    </xf>
    <xf numFmtId="4" fontId="35" fillId="6" borderId="24" xfId="0" applyNumberFormat="1" applyFont="1" applyFill="1" applyBorder="1" applyAlignment="1">
      <alignment horizontal="center" vertical="center" wrapText="1" shrinkToFit="1"/>
    </xf>
    <xf numFmtId="4" fontId="35" fillId="6" borderId="25" xfId="0" applyNumberFormat="1" applyFont="1" applyFill="1" applyBorder="1" applyAlignment="1">
      <alignment horizontal="center" vertical="center" wrapText="1" shrinkToFit="1"/>
    </xf>
    <xf numFmtId="4" fontId="35" fillId="3" borderId="25" xfId="0" applyNumberFormat="1" applyFont="1" applyFill="1" applyBorder="1" applyAlignment="1">
      <alignment horizontal="center" vertical="center" wrapText="1" shrinkToFit="1"/>
    </xf>
    <xf numFmtId="0" fontId="35" fillId="17" borderId="11" xfId="0" applyFont="1" applyFill="1" applyBorder="1" applyAlignment="1">
      <alignment horizontal="center" vertical="center" wrapText="1" shrinkToFit="1"/>
    </xf>
    <xf numFmtId="0" fontId="35" fillId="17" borderId="6" xfId="0" applyFont="1" applyFill="1" applyBorder="1" applyAlignment="1">
      <alignment horizontal="center" vertical="center" wrapText="1" shrinkToFit="1"/>
    </xf>
    <xf numFmtId="0" fontId="35" fillId="0" borderId="11" xfId="0" applyFont="1" applyFill="1" applyBorder="1" applyAlignment="1">
      <alignment horizontal="center" vertical="top" shrinkToFit="1"/>
    </xf>
    <xf numFmtId="0" fontId="35" fillId="0" borderId="12" xfId="0" applyFont="1" applyFill="1" applyBorder="1" applyAlignment="1">
      <alignment horizontal="center" vertical="top" shrinkToFit="1"/>
    </xf>
    <xf numFmtId="0" fontId="35" fillId="0" borderId="6" xfId="0" applyFont="1" applyFill="1" applyBorder="1" applyAlignment="1">
      <alignment horizontal="center" vertical="top" shrinkToFit="1"/>
    </xf>
    <xf numFmtId="4" fontId="40" fillId="17" borderId="11" xfId="89" applyNumberFormat="1" applyFont="1" applyFill="1" applyBorder="1" applyAlignment="1">
      <alignment horizontal="center" vertical="center" shrinkToFit="1"/>
    </xf>
    <xf numFmtId="4" fontId="40" fillId="17" borderId="6" xfId="89" applyNumberFormat="1" applyFont="1" applyFill="1" applyBorder="1" applyAlignment="1">
      <alignment horizontal="center" vertical="center" shrinkToFit="1"/>
    </xf>
    <xf numFmtId="0" fontId="57" fillId="0" borderId="0" xfId="0" applyFont="1" applyAlignment="1">
      <alignment horizontal="center" vertical="center"/>
    </xf>
    <xf numFmtId="4" fontId="51" fillId="0" borderId="3" xfId="63" applyNumberFormat="1" applyFont="1" applyFill="1" applyBorder="1" applyAlignment="1">
      <alignment horizontal="center" vertical="center" wrapText="1" shrinkToFit="1"/>
    </xf>
    <xf numFmtId="4" fontId="35" fillId="0" borderId="3" xfId="63" applyNumberFormat="1" applyFont="1" applyFill="1" applyBorder="1" applyAlignment="1">
      <alignment horizontal="center" vertical="center" wrapText="1" shrinkToFit="1"/>
    </xf>
    <xf numFmtId="0" fontId="35" fillId="17" borderId="12" xfId="125" applyFont="1" applyFill="1" applyBorder="1" applyAlignment="1">
      <alignment horizontal="center" vertical="center" wrapText="1" shrinkToFit="1"/>
    </xf>
    <xf numFmtId="4" fontId="35" fillId="13" borderId="21" xfId="0" applyNumberFormat="1" applyFont="1" applyFill="1" applyBorder="1" applyAlignment="1">
      <alignment horizontal="center" vertical="center" wrapText="1" shrinkToFit="1"/>
    </xf>
    <xf numFmtId="4" fontId="35" fillId="13" borderId="17" xfId="0" applyNumberFormat="1" applyFont="1" applyFill="1" applyBorder="1" applyAlignment="1">
      <alignment horizontal="center" vertical="center" wrapText="1" shrinkToFit="1"/>
    </xf>
    <xf numFmtId="0" fontId="0" fillId="2" borderId="1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</cellXfs>
  <cellStyles count="135">
    <cellStyle name="category" xfId="1" xr:uid="{00000000-0005-0000-0000-000000000000}"/>
    <cellStyle name="Comma [0]_ SG&amp;A Bridge " xfId="2" xr:uid="{00000000-0005-0000-0000-000001000000}"/>
    <cellStyle name="Comma_ SG&amp;A Bridge " xfId="3" xr:uid="{00000000-0005-0000-0000-000002000000}"/>
    <cellStyle name="Currency [0]_ SG&amp;A Bridge " xfId="4" xr:uid="{00000000-0005-0000-0000-000003000000}"/>
    <cellStyle name="Currency_ SG&amp;A Bridge " xfId="5" xr:uid="{00000000-0005-0000-0000-000004000000}"/>
    <cellStyle name="Grey" xfId="6" xr:uid="{00000000-0005-0000-0000-000005000000}"/>
    <cellStyle name="HEADER" xfId="7" xr:uid="{00000000-0005-0000-0000-000006000000}"/>
    <cellStyle name="Header1" xfId="8" xr:uid="{00000000-0005-0000-0000-000007000000}"/>
    <cellStyle name="Header2" xfId="9" xr:uid="{00000000-0005-0000-0000-000008000000}"/>
    <cellStyle name="Input [yellow]" xfId="10" xr:uid="{00000000-0005-0000-0000-000009000000}"/>
    <cellStyle name="Model" xfId="11" xr:uid="{00000000-0005-0000-0000-00000A000000}"/>
    <cellStyle name="no dec" xfId="12" xr:uid="{00000000-0005-0000-0000-00000B000000}"/>
    <cellStyle name="Normal - Style1" xfId="13" xr:uid="{00000000-0005-0000-0000-00000C000000}"/>
    <cellStyle name="Normal - Style2" xfId="14" xr:uid="{00000000-0005-0000-0000-00000D000000}"/>
    <cellStyle name="Normal - Style3" xfId="15" xr:uid="{00000000-0005-0000-0000-00000E000000}"/>
    <cellStyle name="Normal - Style4" xfId="16" xr:uid="{00000000-0005-0000-0000-00000F000000}"/>
    <cellStyle name="Normal - Style5" xfId="17" xr:uid="{00000000-0005-0000-0000-000010000000}"/>
    <cellStyle name="Normal - Style6" xfId="18" xr:uid="{00000000-0005-0000-0000-000011000000}"/>
    <cellStyle name="Normal - Style7" xfId="19" xr:uid="{00000000-0005-0000-0000-000012000000}"/>
    <cellStyle name="Normal - Style8" xfId="20" xr:uid="{00000000-0005-0000-0000-000013000000}"/>
    <cellStyle name="Normal_ SG&amp;A Bridge " xfId="21" xr:uid="{00000000-0005-0000-0000-000014000000}"/>
    <cellStyle name="Percent [2]" xfId="22" xr:uid="{00000000-0005-0000-0000-000015000000}"/>
    <cellStyle name="subhead" xfId="23" xr:uid="{00000000-0005-0000-0000-000016000000}"/>
    <cellStyle name="Обычный" xfId="0" builtinId="0"/>
    <cellStyle name="Обычный 2" xfId="24" xr:uid="{00000000-0005-0000-0000-000018000000}"/>
    <cellStyle name="Обычный 2 2" xfId="25" xr:uid="{00000000-0005-0000-0000-000019000000}"/>
    <cellStyle name="Обычный 2 2 2" xfId="26" xr:uid="{00000000-0005-0000-0000-00001A000000}"/>
    <cellStyle name="Обычный 2 2 3" xfId="27" xr:uid="{00000000-0005-0000-0000-00001B000000}"/>
    <cellStyle name="Обычный 3" xfId="28" xr:uid="{00000000-0005-0000-0000-00001C000000}"/>
    <cellStyle name="Обычный 3 2" xfId="29" xr:uid="{00000000-0005-0000-0000-00001D000000}"/>
    <cellStyle name="Обычный 3 2 2" xfId="30" xr:uid="{00000000-0005-0000-0000-00001E000000}"/>
    <cellStyle name="Обычный 3 2 3" xfId="31" xr:uid="{00000000-0005-0000-0000-00001F000000}"/>
    <cellStyle name="Обычный 3 3" xfId="32" xr:uid="{00000000-0005-0000-0000-000020000000}"/>
    <cellStyle name="Обычный 3 4" xfId="33" xr:uid="{00000000-0005-0000-0000-000021000000}"/>
    <cellStyle name="Обычный 4" xfId="34" xr:uid="{00000000-0005-0000-0000-000022000000}"/>
    <cellStyle name="Обычный 5" xfId="35" xr:uid="{00000000-0005-0000-0000-000023000000}"/>
    <cellStyle name="Обычный 6 2" xfId="36" xr:uid="{00000000-0005-0000-0000-000024000000}"/>
    <cellStyle name="Финансовый 2" xfId="37" xr:uid="{00000000-0005-0000-0000-000025000000}"/>
    <cellStyle name="대식" xfId="38" xr:uid="{00000000-0005-0000-0000-000026000000}"/>
    <cellStyle name="대식1" xfId="39" xr:uid="{00000000-0005-0000-0000-000027000000}"/>
    <cellStyle name="똿뗦먛귟 [0.00]_PRODUCT DETAIL Q1" xfId="40" xr:uid="{00000000-0005-0000-0000-000028000000}"/>
    <cellStyle name="똿뗦먛귟_PRODUCT DETAIL Q1" xfId="41" xr:uid="{00000000-0005-0000-0000-000029000000}"/>
    <cellStyle name="메시지" xfId="42" xr:uid="{00000000-0005-0000-0000-00002A000000}"/>
    <cellStyle name="믅됞 [0.00]_PRODUCT DETAIL Q1" xfId="43" xr:uid="{00000000-0005-0000-0000-00002B000000}"/>
    <cellStyle name="믅됞_PRODUCT DETAIL Q1" xfId="44" xr:uid="{00000000-0005-0000-0000-00002C000000}"/>
    <cellStyle name="백분율 2" xfId="45" xr:uid="{00000000-0005-0000-0000-00002D000000}"/>
    <cellStyle name="뷭?_BOOKSHIP" xfId="46" xr:uid="{00000000-0005-0000-0000-00002E000000}"/>
    <cellStyle name="쉼표 [0] 2" xfId="47" xr:uid="{00000000-0005-0000-0000-00002F000000}"/>
    <cellStyle name="쉼표 [0] 2 2" xfId="48" xr:uid="{00000000-0005-0000-0000-000030000000}"/>
    <cellStyle name="쉼표 [0] 3" xfId="49" xr:uid="{00000000-0005-0000-0000-000031000000}"/>
    <cellStyle name="쉼표 [0] 4" xfId="50" xr:uid="{00000000-0005-0000-0000-000032000000}"/>
    <cellStyle name="쉼표 2" xfId="51" xr:uid="{00000000-0005-0000-0000-000033000000}"/>
    <cellStyle name="쉼표 3" xfId="52" xr:uid="{00000000-0005-0000-0000-000034000000}"/>
    <cellStyle name="쉼표 4" xfId="53" xr:uid="{00000000-0005-0000-0000-000035000000}"/>
    <cellStyle name="제목1" xfId="54" xr:uid="{00000000-0005-0000-0000-000036000000}"/>
    <cellStyle name="제목2" xfId="55" xr:uid="{00000000-0005-0000-0000-000037000000}"/>
    <cellStyle name="콤마 [0]_(월초P)" xfId="56" xr:uid="{00000000-0005-0000-0000-000038000000}"/>
    <cellStyle name="콤마_01-01" xfId="57" xr:uid="{00000000-0005-0000-0000-000039000000}"/>
    <cellStyle name="표준 10" xfId="58" xr:uid="{00000000-0005-0000-0000-00003A000000}"/>
    <cellStyle name="표준 10 2" xfId="59" xr:uid="{00000000-0005-0000-0000-00003B000000}"/>
    <cellStyle name="표준 10 3" xfId="60" xr:uid="{00000000-0005-0000-0000-00003C000000}"/>
    <cellStyle name="표준 10 3 2" xfId="61" xr:uid="{00000000-0005-0000-0000-00003D000000}"/>
    <cellStyle name="표준 10 4" xfId="62" xr:uid="{00000000-0005-0000-0000-00003E000000}"/>
    <cellStyle name="표준 10 4 2" xfId="63" xr:uid="{00000000-0005-0000-0000-00003F000000}"/>
    <cellStyle name="표준 10 4 2 2" xfId="64" xr:uid="{00000000-0005-0000-0000-000040000000}"/>
    <cellStyle name="표준 10 5" xfId="65" xr:uid="{00000000-0005-0000-0000-000041000000}"/>
    <cellStyle name="표준 10 5 2" xfId="66" xr:uid="{00000000-0005-0000-0000-000042000000}"/>
    <cellStyle name="표준 10_fax_용성_080825_볼발브 단중" xfId="67" xr:uid="{00000000-0005-0000-0000-000043000000}"/>
    <cellStyle name="표준 11" xfId="68" xr:uid="{00000000-0005-0000-0000-000044000000}"/>
    <cellStyle name="표준 12" xfId="69" xr:uid="{00000000-0005-0000-0000-000045000000}"/>
    <cellStyle name="표준 13" xfId="70" xr:uid="{00000000-0005-0000-0000-000046000000}"/>
    <cellStyle name="표준 13 2" xfId="71" xr:uid="{00000000-0005-0000-0000-000047000000}"/>
    <cellStyle name="표준 13 2 2" xfId="72" xr:uid="{00000000-0005-0000-0000-000048000000}"/>
    <cellStyle name="표준 13 3 2 2" xfId="73" xr:uid="{00000000-0005-0000-0000-000049000000}"/>
    <cellStyle name="표준 13 4" xfId="74" xr:uid="{00000000-0005-0000-0000-00004A000000}"/>
    <cellStyle name="표준 14" xfId="75" xr:uid="{00000000-0005-0000-0000-00004B000000}"/>
    <cellStyle name="표준 14 2" xfId="76" xr:uid="{00000000-0005-0000-0000-00004C000000}"/>
    <cellStyle name="표준 14 3" xfId="77" xr:uid="{00000000-0005-0000-0000-00004D000000}"/>
    <cellStyle name="표준 15" xfId="78" xr:uid="{00000000-0005-0000-0000-00004E000000}"/>
    <cellStyle name="표준 16" xfId="79" xr:uid="{00000000-0005-0000-0000-00004F000000}"/>
    <cellStyle name="표준 17" xfId="80" xr:uid="{00000000-0005-0000-0000-000050000000}"/>
    <cellStyle name="표준 18" xfId="81" xr:uid="{00000000-0005-0000-0000-000051000000}"/>
    <cellStyle name="표준 2" xfId="82" xr:uid="{00000000-0005-0000-0000-000052000000}"/>
    <cellStyle name="표준 2 2" xfId="83" xr:uid="{00000000-0005-0000-0000-000053000000}"/>
    <cellStyle name="표준 2 2 2" xfId="84" xr:uid="{00000000-0005-0000-0000-000054000000}"/>
    <cellStyle name="표준 2 2 2 2" xfId="85" xr:uid="{00000000-0005-0000-0000-000055000000}"/>
    <cellStyle name="표준 2 3" xfId="86" xr:uid="{00000000-0005-0000-0000-000056000000}"/>
    <cellStyle name="표준 2 4" xfId="87" xr:uid="{00000000-0005-0000-0000-000057000000}"/>
    <cellStyle name="표준 2 5" xfId="88" xr:uid="{00000000-0005-0000-0000-000058000000}"/>
    <cellStyle name="표준 3" xfId="89" xr:uid="{00000000-0005-0000-0000-000059000000}"/>
    <cellStyle name="표준 3 12" xfId="90" xr:uid="{00000000-0005-0000-0000-00005A000000}"/>
    <cellStyle name="표준 3 12 3" xfId="91" xr:uid="{00000000-0005-0000-0000-00005B000000}"/>
    <cellStyle name="표준 3 2" xfId="92" xr:uid="{00000000-0005-0000-0000-00005C000000}"/>
    <cellStyle name="표준 3 2 2" xfId="93" xr:uid="{00000000-0005-0000-0000-00005D000000}"/>
    <cellStyle name="표준 3 2 2 2" xfId="94" xr:uid="{00000000-0005-0000-0000-00005E000000}"/>
    <cellStyle name="표준 3 2_radiator checking document" xfId="95" xr:uid="{00000000-0005-0000-0000-00005F000000}"/>
    <cellStyle name="표준 3 3" xfId="96" xr:uid="{00000000-0005-0000-0000-000060000000}"/>
    <cellStyle name="표준 3 4" xfId="97" xr:uid="{00000000-0005-0000-0000-000061000000}"/>
    <cellStyle name="표준 3 5" xfId="98" xr:uid="{00000000-0005-0000-0000-000062000000}"/>
    <cellStyle name="표준 3 6" xfId="99" xr:uid="{00000000-0005-0000-0000-000063000000}"/>
    <cellStyle name="표준 3 7" xfId="100" xr:uid="{00000000-0005-0000-0000-000064000000}"/>
    <cellStyle name="표준 3 8" xfId="101" xr:uid="{00000000-0005-0000-0000-000065000000}"/>
    <cellStyle name="표준 3 9" xfId="102" xr:uid="{00000000-0005-0000-0000-000066000000}"/>
    <cellStyle name="표준 4" xfId="103" xr:uid="{00000000-0005-0000-0000-000067000000}"/>
    <cellStyle name="표준 4 10" xfId="104" xr:uid="{00000000-0005-0000-0000-000068000000}"/>
    <cellStyle name="표준 4 14" xfId="105" xr:uid="{00000000-0005-0000-0000-000069000000}"/>
    <cellStyle name="표준 4 2" xfId="106" xr:uid="{00000000-0005-0000-0000-00006A000000}"/>
    <cellStyle name="표준 4 3" xfId="107" xr:uid="{00000000-0005-0000-0000-00006B000000}"/>
    <cellStyle name="표준 4 4" xfId="108" xr:uid="{00000000-0005-0000-0000-00006C000000}"/>
    <cellStyle name="표준 4 5" xfId="109" xr:uid="{00000000-0005-0000-0000-00006D000000}"/>
    <cellStyle name="표준 4 6" xfId="110" xr:uid="{00000000-0005-0000-0000-00006E000000}"/>
    <cellStyle name="표준 4 7" xfId="111" xr:uid="{00000000-0005-0000-0000-00006F000000}"/>
    <cellStyle name="표준 4 8" xfId="112" xr:uid="{00000000-0005-0000-0000-000070000000}"/>
    <cellStyle name="표준 4 9" xfId="113" xr:uid="{00000000-0005-0000-0000-000071000000}"/>
    <cellStyle name="표준 5" xfId="114" xr:uid="{00000000-0005-0000-0000-000072000000}"/>
    <cellStyle name="표준 5 2" xfId="115" xr:uid="{00000000-0005-0000-0000-000073000000}"/>
    <cellStyle name="표준 5 2 2" xfId="116" xr:uid="{00000000-0005-0000-0000-000074000000}"/>
    <cellStyle name="표준 5 2 3" xfId="117" xr:uid="{00000000-0005-0000-0000-000075000000}"/>
    <cellStyle name="표준 5 3" xfId="118" xr:uid="{00000000-0005-0000-0000-000076000000}"/>
    <cellStyle name="표준 6" xfId="119" xr:uid="{00000000-0005-0000-0000-000077000000}"/>
    <cellStyle name="표준 6 2" xfId="120" xr:uid="{00000000-0005-0000-0000-000078000000}"/>
    <cellStyle name="표준 7" xfId="121" xr:uid="{00000000-0005-0000-0000-000079000000}"/>
    <cellStyle name="표준 8" xfId="122" xr:uid="{00000000-0005-0000-0000-00007A000000}"/>
    <cellStyle name="표준 84 2" xfId="123" xr:uid="{00000000-0005-0000-0000-00007B000000}"/>
    <cellStyle name="표준 9" xfId="124" xr:uid="{00000000-0005-0000-0000-00007C000000}"/>
    <cellStyle name="표준 9 2" xfId="125" xr:uid="{00000000-0005-0000-0000-00007D000000}"/>
    <cellStyle name="표준 9 3" xfId="126" xr:uid="{00000000-0005-0000-0000-00007E000000}"/>
    <cellStyle name="표준 9 4" xfId="127" xr:uid="{00000000-0005-0000-0000-00007F000000}"/>
    <cellStyle name="표준 9 5" xfId="128" xr:uid="{00000000-0005-0000-0000-000080000000}"/>
    <cellStyle name="표준 9 6" xfId="129" xr:uid="{00000000-0005-0000-0000-000081000000}"/>
    <cellStyle name="표준 9 7" xfId="130" xr:uid="{00000000-0005-0000-0000-000082000000}"/>
    <cellStyle name="표준 9 8" xfId="131" xr:uid="{00000000-0005-0000-0000-000083000000}"/>
    <cellStyle name="표준_lg화학_051217_metapol pipe" xfId="132" xr:uid="{00000000-0005-0000-0000-000084000000}"/>
    <cellStyle name="표준_월드조인트_060530_6월1일부터 적용_정정" xfId="133" xr:uid="{00000000-0005-0000-0000-000085000000}"/>
    <cellStyle name="常规_pi" xfId="134" xr:uid="{00000000-0005-0000-0000-00008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eg"/><Relationship Id="rId3" Type="http://schemas.openxmlformats.org/officeDocument/2006/relationships/image" Target="../media/image125.emf"/><Relationship Id="rId7" Type="http://schemas.openxmlformats.org/officeDocument/2006/relationships/image" Target="../media/image129.jpeg"/><Relationship Id="rId2" Type="http://schemas.openxmlformats.org/officeDocument/2006/relationships/image" Target="../media/image124.emf"/><Relationship Id="rId1" Type="http://schemas.openxmlformats.org/officeDocument/2006/relationships/image" Target="../media/image123.emf"/><Relationship Id="rId6" Type="http://schemas.openxmlformats.org/officeDocument/2006/relationships/image" Target="../media/image128.emf"/><Relationship Id="rId11" Type="http://schemas.openxmlformats.org/officeDocument/2006/relationships/image" Target="../media/image133.jpeg"/><Relationship Id="rId5" Type="http://schemas.openxmlformats.org/officeDocument/2006/relationships/image" Target="../media/image127.emf"/><Relationship Id="rId10" Type="http://schemas.openxmlformats.org/officeDocument/2006/relationships/image" Target="../media/image132.jpeg"/><Relationship Id="rId4" Type="http://schemas.openxmlformats.org/officeDocument/2006/relationships/image" Target="../media/image126.emf"/><Relationship Id="rId9" Type="http://schemas.openxmlformats.org/officeDocument/2006/relationships/image" Target="../media/image13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13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6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10.jpeg"/><Relationship Id="rId5" Type="http://schemas.openxmlformats.org/officeDocument/2006/relationships/image" Target="../media/image31.jpe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png"/><Relationship Id="rId18" Type="http://schemas.openxmlformats.org/officeDocument/2006/relationships/image" Target="../media/image62.png"/><Relationship Id="rId26" Type="http://schemas.openxmlformats.org/officeDocument/2006/relationships/image" Target="../media/image70.jpeg"/><Relationship Id="rId39" Type="http://schemas.openxmlformats.org/officeDocument/2006/relationships/image" Target="../media/image83.png"/><Relationship Id="rId3" Type="http://schemas.openxmlformats.org/officeDocument/2006/relationships/image" Target="../media/image47.jpeg"/><Relationship Id="rId21" Type="http://schemas.openxmlformats.org/officeDocument/2006/relationships/image" Target="../media/image65.jpeg"/><Relationship Id="rId34" Type="http://schemas.openxmlformats.org/officeDocument/2006/relationships/image" Target="../media/image78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png"/><Relationship Id="rId25" Type="http://schemas.openxmlformats.org/officeDocument/2006/relationships/image" Target="../media/image69.jpeg"/><Relationship Id="rId33" Type="http://schemas.openxmlformats.org/officeDocument/2006/relationships/image" Target="../media/image77.png"/><Relationship Id="rId38" Type="http://schemas.openxmlformats.org/officeDocument/2006/relationships/image" Target="../media/image82.jpeg"/><Relationship Id="rId2" Type="http://schemas.openxmlformats.org/officeDocument/2006/relationships/image" Target="../media/image46.png"/><Relationship Id="rId16" Type="http://schemas.openxmlformats.org/officeDocument/2006/relationships/image" Target="../media/image60.jpeg"/><Relationship Id="rId20" Type="http://schemas.openxmlformats.org/officeDocument/2006/relationships/image" Target="../media/image64.png"/><Relationship Id="rId29" Type="http://schemas.openxmlformats.org/officeDocument/2006/relationships/image" Target="../media/image73.jpe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8.jpeg"/><Relationship Id="rId32" Type="http://schemas.openxmlformats.org/officeDocument/2006/relationships/image" Target="../media/image76.png"/><Relationship Id="rId37" Type="http://schemas.openxmlformats.org/officeDocument/2006/relationships/image" Target="../media/image81.jpeg"/><Relationship Id="rId5" Type="http://schemas.openxmlformats.org/officeDocument/2006/relationships/image" Target="../media/image49.png"/><Relationship Id="rId15" Type="http://schemas.openxmlformats.org/officeDocument/2006/relationships/image" Target="../media/image59.jpeg"/><Relationship Id="rId23" Type="http://schemas.openxmlformats.org/officeDocument/2006/relationships/image" Target="../media/image67.png"/><Relationship Id="rId28" Type="http://schemas.openxmlformats.org/officeDocument/2006/relationships/image" Target="../media/image72.jpeg"/><Relationship Id="rId36" Type="http://schemas.openxmlformats.org/officeDocument/2006/relationships/image" Target="../media/image80.jpe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31" Type="http://schemas.openxmlformats.org/officeDocument/2006/relationships/image" Target="../media/image75.pn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Relationship Id="rId27" Type="http://schemas.openxmlformats.org/officeDocument/2006/relationships/image" Target="../media/image71.jpeg"/><Relationship Id="rId30" Type="http://schemas.openxmlformats.org/officeDocument/2006/relationships/image" Target="../media/image74.jpeg"/><Relationship Id="rId35" Type="http://schemas.openxmlformats.org/officeDocument/2006/relationships/image" Target="../media/image7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eg"/><Relationship Id="rId13" Type="http://schemas.openxmlformats.org/officeDocument/2006/relationships/image" Target="../media/image96.png"/><Relationship Id="rId18" Type="http://schemas.openxmlformats.org/officeDocument/2006/relationships/image" Target="../media/image101.png"/><Relationship Id="rId26" Type="http://schemas.openxmlformats.org/officeDocument/2006/relationships/image" Target="../media/image109.jpeg"/><Relationship Id="rId3" Type="http://schemas.openxmlformats.org/officeDocument/2006/relationships/image" Target="../media/image86.jpeg"/><Relationship Id="rId21" Type="http://schemas.openxmlformats.org/officeDocument/2006/relationships/image" Target="../media/image104.jpeg"/><Relationship Id="rId7" Type="http://schemas.openxmlformats.org/officeDocument/2006/relationships/image" Target="../media/image90.png"/><Relationship Id="rId12" Type="http://schemas.openxmlformats.org/officeDocument/2006/relationships/image" Target="../media/image95.jpeg"/><Relationship Id="rId17" Type="http://schemas.openxmlformats.org/officeDocument/2006/relationships/image" Target="../media/image100.png"/><Relationship Id="rId25" Type="http://schemas.openxmlformats.org/officeDocument/2006/relationships/image" Target="../media/image108.png"/><Relationship Id="rId2" Type="http://schemas.openxmlformats.org/officeDocument/2006/relationships/image" Target="../media/image85.jpeg"/><Relationship Id="rId16" Type="http://schemas.openxmlformats.org/officeDocument/2006/relationships/image" Target="../media/image99.jpeg"/><Relationship Id="rId20" Type="http://schemas.openxmlformats.org/officeDocument/2006/relationships/image" Target="../media/image103.png"/><Relationship Id="rId29" Type="http://schemas.openxmlformats.org/officeDocument/2006/relationships/image" Target="../media/image112.jpeg"/><Relationship Id="rId1" Type="http://schemas.openxmlformats.org/officeDocument/2006/relationships/image" Target="../media/image84.jpeg"/><Relationship Id="rId6" Type="http://schemas.openxmlformats.org/officeDocument/2006/relationships/image" Target="../media/image89.png"/><Relationship Id="rId11" Type="http://schemas.openxmlformats.org/officeDocument/2006/relationships/image" Target="../media/image94.png"/><Relationship Id="rId24" Type="http://schemas.openxmlformats.org/officeDocument/2006/relationships/image" Target="../media/image107.png"/><Relationship Id="rId5" Type="http://schemas.openxmlformats.org/officeDocument/2006/relationships/image" Target="../media/image88.jpeg"/><Relationship Id="rId15" Type="http://schemas.openxmlformats.org/officeDocument/2006/relationships/image" Target="../media/image98.png"/><Relationship Id="rId23" Type="http://schemas.openxmlformats.org/officeDocument/2006/relationships/image" Target="../media/image106.png"/><Relationship Id="rId28" Type="http://schemas.openxmlformats.org/officeDocument/2006/relationships/image" Target="../media/image111.jpeg"/><Relationship Id="rId10" Type="http://schemas.openxmlformats.org/officeDocument/2006/relationships/image" Target="../media/image93.png"/><Relationship Id="rId19" Type="http://schemas.openxmlformats.org/officeDocument/2006/relationships/image" Target="../media/image102.png"/><Relationship Id="rId4" Type="http://schemas.openxmlformats.org/officeDocument/2006/relationships/image" Target="../media/image87.jpeg"/><Relationship Id="rId9" Type="http://schemas.openxmlformats.org/officeDocument/2006/relationships/image" Target="../media/image92.png"/><Relationship Id="rId14" Type="http://schemas.openxmlformats.org/officeDocument/2006/relationships/image" Target="../media/image97.png"/><Relationship Id="rId22" Type="http://schemas.openxmlformats.org/officeDocument/2006/relationships/image" Target="../media/image105.png"/><Relationship Id="rId27" Type="http://schemas.openxmlformats.org/officeDocument/2006/relationships/image" Target="../media/image11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png"/><Relationship Id="rId2" Type="http://schemas.openxmlformats.org/officeDocument/2006/relationships/image" Target="../media/image114.jpeg"/><Relationship Id="rId1" Type="http://schemas.openxmlformats.org/officeDocument/2006/relationships/image" Target="../media/image113.jpeg"/><Relationship Id="rId4" Type="http://schemas.openxmlformats.org/officeDocument/2006/relationships/image" Target="../media/image11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png"/><Relationship Id="rId2" Type="http://schemas.openxmlformats.org/officeDocument/2006/relationships/image" Target="../media/image119.jpeg"/><Relationship Id="rId1" Type="http://schemas.openxmlformats.org/officeDocument/2006/relationships/image" Target="../media/image118.jpeg"/><Relationship Id="rId4" Type="http://schemas.openxmlformats.org/officeDocument/2006/relationships/image" Target="../media/image1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33</xdr:row>
      <xdr:rowOff>0</xdr:rowOff>
    </xdr:from>
    <xdr:to>
      <xdr:col>4</xdr:col>
      <xdr:colOff>85725</xdr:colOff>
      <xdr:row>34</xdr:row>
      <xdr:rowOff>0</xdr:rowOff>
    </xdr:to>
    <xdr:sp macro="" textlink="">
      <xdr:nvSpPr>
        <xdr:cNvPr id="97819" name="Text Box 1">
          <a:extLst>
            <a:ext uri="{FF2B5EF4-FFF2-40B4-BE49-F238E27FC236}">
              <a16:creationId xmlns:a16="http://schemas.microsoft.com/office/drawing/2014/main" id="{00000000-0008-0000-0200-00001B7E0100}"/>
            </a:ext>
          </a:extLst>
        </xdr:cNvPr>
        <xdr:cNvSpPr txBox="1">
          <a:spLocks noChangeArrowheads="1"/>
        </xdr:cNvSpPr>
      </xdr:nvSpPr>
      <xdr:spPr bwMode="auto">
        <a:xfrm>
          <a:off x="7343775" y="69532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85725</xdr:colOff>
      <xdr:row>34</xdr:row>
      <xdr:rowOff>0</xdr:rowOff>
    </xdr:to>
    <xdr:sp macro="" textlink="">
      <xdr:nvSpPr>
        <xdr:cNvPr id="97820" name="Text Box 1">
          <a:extLst>
            <a:ext uri="{FF2B5EF4-FFF2-40B4-BE49-F238E27FC236}">
              <a16:creationId xmlns:a16="http://schemas.microsoft.com/office/drawing/2014/main" id="{00000000-0008-0000-0200-00001C7E0100}"/>
            </a:ext>
          </a:extLst>
        </xdr:cNvPr>
        <xdr:cNvSpPr txBox="1">
          <a:spLocks noChangeArrowheads="1"/>
        </xdr:cNvSpPr>
      </xdr:nvSpPr>
      <xdr:spPr bwMode="auto">
        <a:xfrm>
          <a:off x="7343775" y="6953250"/>
          <a:ext cx="857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85725</xdr:colOff>
      <xdr:row>3</xdr:row>
      <xdr:rowOff>0</xdr:rowOff>
    </xdr:to>
    <xdr:sp macro="" textlink="">
      <xdr:nvSpPr>
        <xdr:cNvPr id="24347" name="Text Box 1">
          <a:extLst>
            <a:ext uri="{FF2B5EF4-FFF2-40B4-BE49-F238E27FC236}">
              <a16:creationId xmlns:a16="http://schemas.microsoft.com/office/drawing/2014/main" id="{00000000-0008-0000-1600-00001B5F0000}"/>
            </a:ext>
          </a:extLst>
        </xdr:cNvPr>
        <xdr:cNvSpPr txBox="1">
          <a:spLocks noChangeArrowheads="1"/>
        </xdr:cNvSpPr>
      </xdr:nvSpPr>
      <xdr:spPr bwMode="auto">
        <a:xfrm>
          <a:off x="7143750" y="0"/>
          <a:ext cx="85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523875</xdr:colOff>
      <xdr:row>4</xdr:row>
      <xdr:rowOff>95250</xdr:rowOff>
    </xdr:from>
    <xdr:to>
      <xdr:col>1</xdr:col>
      <xdr:colOff>1609725</xdr:colOff>
      <xdr:row>10</xdr:row>
      <xdr:rowOff>114300</xdr:rowOff>
    </xdr:to>
    <xdr:pic>
      <xdr:nvPicPr>
        <xdr:cNvPr id="24348" name="Picture 1" descr="http://images.ru.prom.st/19373630_w200_h200_lavitavalcevatel_1.jpg">
          <a:extLst>
            <a:ext uri="{FF2B5EF4-FFF2-40B4-BE49-F238E27FC236}">
              <a16:creationId xmlns:a16="http://schemas.microsoft.com/office/drawing/2014/main" id="{00000000-0008-0000-1600-00001C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790575"/>
          <a:ext cx="10858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85725</xdr:colOff>
      <xdr:row>2</xdr:row>
      <xdr:rowOff>0</xdr:rowOff>
    </xdr:to>
    <xdr:sp macro="" textlink="">
      <xdr:nvSpPr>
        <xdr:cNvPr id="1922799" name="Text Box 1">
          <a:extLst>
            <a:ext uri="{FF2B5EF4-FFF2-40B4-BE49-F238E27FC236}">
              <a16:creationId xmlns:a16="http://schemas.microsoft.com/office/drawing/2014/main" id="{00000000-0008-0000-1700-0000EF561D00}"/>
            </a:ext>
          </a:extLst>
        </xdr:cNvPr>
        <xdr:cNvSpPr txBox="1">
          <a:spLocks noChangeArrowheads="1"/>
        </xdr:cNvSpPr>
      </xdr:nvSpPr>
      <xdr:spPr bwMode="auto">
        <a:xfrm>
          <a:off x="5772150" y="0"/>
          <a:ext cx="85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85725</xdr:colOff>
      <xdr:row>1</xdr:row>
      <xdr:rowOff>66675</xdr:rowOff>
    </xdr:to>
    <xdr:sp macro="" textlink="">
      <xdr:nvSpPr>
        <xdr:cNvPr id="1922800" name="Text Box 1">
          <a:extLst>
            <a:ext uri="{FF2B5EF4-FFF2-40B4-BE49-F238E27FC236}">
              <a16:creationId xmlns:a16="http://schemas.microsoft.com/office/drawing/2014/main" id="{00000000-0008-0000-1700-0000F0561D00}"/>
            </a:ext>
          </a:extLst>
        </xdr:cNvPr>
        <xdr:cNvSpPr txBox="1">
          <a:spLocks noChangeArrowheads="1"/>
        </xdr:cNvSpPr>
      </xdr:nvSpPr>
      <xdr:spPr bwMode="auto">
        <a:xfrm>
          <a:off x="5772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85725</xdr:colOff>
      <xdr:row>2</xdr:row>
      <xdr:rowOff>0</xdr:rowOff>
    </xdr:to>
    <xdr:sp macro="" textlink="">
      <xdr:nvSpPr>
        <xdr:cNvPr id="1922801" name="Text Box 1">
          <a:extLst>
            <a:ext uri="{FF2B5EF4-FFF2-40B4-BE49-F238E27FC236}">
              <a16:creationId xmlns:a16="http://schemas.microsoft.com/office/drawing/2014/main" id="{00000000-0008-0000-1700-0000F1561D00}"/>
            </a:ext>
          </a:extLst>
        </xdr:cNvPr>
        <xdr:cNvSpPr txBox="1">
          <a:spLocks noChangeArrowheads="1"/>
        </xdr:cNvSpPr>
      </xdr:nvSpPr>
      <xdr:spPr bwMode="auto">
        <a:xfrm>
          <a:off x="5772150" y="0"/>
          <a:ext cx="85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85725</xdr:colOff>
      <xdr:row>1</xdr:row>
      <xdr:rowOff>66675</xdr:rowOff>
    </xdr:to>
    <xdr:sp macro="" textlink="">
      <xdr:nvSpPr>
        <xdr:cNvPr id="1922802" name="Text Box 1">
          <a:extLst>
            <a:ext uri="{FF2B5EF4-FFF2-40B4-BE49-F238E27FC236}">
              <a16:creationId xmlns:a16="http://schemas.microsoft.com/office/drawing/2014/main" id="{00000000-0008-0000-1700-0000F2561D00}"/>
            </a:ext>
          </a:extLst>
        </xdr:cNvPr>
        <xdr:cNvSpPr txBox="1">
          <a:spLocks noChangeArrowheads="1"/>
        </xdr:cNvSpPr>
      </xdr:nvSpPr>
      <xdr:spPr bwMode="auto">
        <a:xfrm>
          <a:off x="5772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400050</xdr:colOff>
      <xdr:row>2</xdr:row>
      <xdr:rowOff>95250</xdr:rowOff>
    </xdr:from>
    <xdr:to>
      <xdr:col>2</xdr:col>
      <xdr:colOff>1647825</xdr:colOff>
      <xdr:row>2</xdr:row>
      <xdr:rowOff>1152525</xdr:rowOff>
    </xdr:to>
    <xdr:pic>
      <xdr:nvPicPr>
        <xdr:cNvPr id="1922803" name="Рисунок 9">
          <a:extLst>
            <a:ext uri="{FF2B5EF4-FFF2-40B4-BE49-F238E27FC236}">
              <a16:creationId xmlns:a16="http://schemas.microsoft.com/office/drawing/2014/main" id="{00000000-0008-0000-1700-0000F3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733425"/>
          <a:ext cx="12477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4</xdr:row>
      <xdr:rowOff>66675</xdr:rowOff>
    </xdr:from>
    <xdr:to>
      <xdr:col>2</xdr:col>
      <xdr:colOff>1647825</xdr:colOff>
      <xdr:row>4</xdr:row>
      <xdr:rowOff>1200150</xdr:rowOff>
    </xdr:to>
    <xdr:pic>
      <xdr:nvPicPr>
        <xdr:cNvPr id="1922804" name="Рисунок 10">
          <a:extLst>
            <a:ext uri="{FF2B5EF4-FFF2-40B4-BE49-F238E27FC236}">
              <a16:creationId xmlns:a16="http://schemas.microsoft.com/office/drawing/2014/main" id="{00000000-0008-0000-1700-0000F4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3219450"/>
          <a:ext cx="12668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5</xdr:row>
      <xdr:rowOff>57150</xdr:rowOff>
    </xdr:from>
    <xdr:to>
      <xdr:col>2</xdr:col>
      <xdr:colOff>1676400</xdr:colOff>
      <xdr:row>5</xdr:row>
      <xdr:rowOff>1400175</xdr:rowOff>
    </xdr:to>
    <xdr:pic>
      <xdr:nvPicPr>
        <xdr:cNvPr id="1922805" name="Рисунок 11">
          <a:extLst>
            <a:ext uri="{FF2B5EF4-FFF2-40B4-BE49-F238E27FC236}">
              <a16:creationId xmlns:a16="http://schemas.microsoft.com/office/drawing/2014/main" id="{00000000-0008-0000-1700-0000F5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4467225"/>
          <a:ext cx="12477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6</xdr:row>
      <xdr:rowOff>76200</xdr:rowOff>
    </xdr:from>
    <xdr:to>
      <xdr:col>2</xdr:col>
      <xdr:colOff>1638300</xdr:colOff>
      <xdr:row>6</xdr:row>
      <xdr:rowOff>1190625</xdr:rowOff>
    </xdr:to>
    <xdr:pic>
      <xdr:nvPicPr>
        <xdr:cNvPr id="1922806" name="Рисунок 12">
          <a:extLst>
            <a:ext uri="{FF2B5EF4-FFF2-40B4-BE49-F238E27FC236}">
              <a16:creationId xmlns:a16="http://schemas.microsoft.com/office/drawing/2014/main" id="{00000000-0008-0000-1700-0000F6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5915025"/>
          <a:ext cx="12192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7</xdr:row>
      <xdr:rowOff>66675</xdr:rowOff>
    </xdr:from>
    <xdr:to>
      <xdr:col>2</xdr:col>
      <xdr:colOff>1676400</xdr:colOff>
      <xdr:row>7</xdr:row>
      <xdr:rowOff>1181100</xdr:rowOff>
    </xdr:to>
    <xdr:pic>
      <xdr:nvPicPr>
        <xdr:cNvPr id="1922807" name="Рисунок 14">
          <a:extLst>
            <a:ext uri="{FF2B5EF4-FFF2-40B4-BE49-F238E27FC236}">
              <a16:creationId xmlns:a16="http://schemas.microsoft.com/office/drawing/2014/main" id="{00000000-0008-0000-1700-0000F7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7172325"/>
          <a:ext cx="12668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8</xdr:row>
      <xdr:rowOff>161925</xdr:rowOff>
    </xdr:from>
    <xdr:to>
      <xdr:col>2</xdr:col>
      <xdr:colOff>1657350</xdr:colOff>
      <xdr:row>8</xdr:row>
      <xdr:rowOff>1485900</xdr:rowOff>
    </xdr:to>
    <xdr:pic>
      <xdr:nvPicPr>
        <xdr:cNvPr id="1922808" name="Рисунок 15">
          <a:extLst>
            <a:ext uri="{FF2B5EF4-FFF2-40B4-BE49-F238E27FC236}">
              <a16:creationId xmlns:a16="http://schemas.microsoft.com/office/drawing/2014/main" id="{00000000-0008-0000-1700-0000F8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505825"/>
          <a:ext cx="12477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3</xdr:row>
      <xdr:rowOff>47625</xdr:rowOff>
    </xdr:from>
    <xdr:to>
      <xdr:col>2</xdr:col>
      <xdr:colOff>1428750</xdr:colOff>
      <xdr:row>3</xdr:row>
      <xdr:rowOff>1047750</xdr:rowOff>
    </xdr:to>
    <xdr:pic>
      <xdr:nvPicPr>
        <xdr:cNvPr id="1922809" name="Рисунок 9" descr="http://re-st.ru/site/assets/files/3081/50_50_litso.jpg">
          <a:extLst>
            <a:ext uri="{FF2B5EF4-FFF2-40B4-BE49-F238E27FC236}">
              <a16:creationId xmlns:a16="http://schemas.microsoft.com/office/drawing/2014/main" id="{00000000-0008-0000-1700-0000F9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943100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9</xdr:row>
      <xdr:rowOff>85725</xdr:rowOff>
    </xdr:from>
    <xdr:to>
      <xdr:col>2</xdr:col>
      <xdr:colOff>1619250</xdr:colOff>
      <xdr:row>12</xdr:row>
      <xdr:rowOff>0</xdr:rowOff>
    </xdr:to>
    <xdr:pic>
      <xdr:nvPicPr>
        <xdr:cNvPr id="1922810" name="Рисунок 19" descr="http://www.urbiterm.by/user/image/bigpic/bigpic25765.jpg">
          <a:extLst>
            <a:ext uri="{FF2B5EF4-FFF2-40B4-BE49-F238E27FC236}">
              <a16:creationId xmlns:a16="http://schemas.microsoft.com/office/drawing/2014/main" id="{00000000-0008-0000-1700-0000FA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10029825"/>
          <a:ext cx="13811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12</xdr:row>
      <xdr:rowOff>38100</xdr:rowOff>
    </xdr:from>
    <xdr:to>
      <xdr:col>2</xdr:col>
      <xdr:colOff>1752600</xdr:colOff>
      <xdr:row>14</xdr:row>
      <xdr:rowOff>152400</xdr:rowOff>
    </xdr:to>
    <xdr:pic>
      <xdr:nvPicPr>
        <xdr:cNvPr id="1922811" name="Рисунок 20" descr="https://muraveynik-24.ru/images/tovars/93/bs-92042-santehnicheskaya-pasta-dlya-germetizatsii-rezbyi-aquaflex-nano-tyubik-30gr-len-15gr-1564644539-2.jpg">
          <a:extLst>
            <a:ext uri="{FF2B5EF4-FFF2-40B4-BE49-F238E27FC236}">
              <a16:creationId xmlns:a16="http://schemas.microsoft.com/office/drawing/2014/main" id="{00000000-0008-0000-1700-0000FB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1525250"/>
          <a:ext cx="15621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15</xdr:row>
      <xdr:rowOff>66675</xdr:rowOff>
    </xdr:from>
    <xdr:to>
      <xdr:col>2</xdr:col>
      <xdr:colOff>1724025</xdr:colOff>
      <xdr:row>17</xdr:row>
      <xdr:rowOff>152400</xdr:rowOff>
    </xdr:to>
    <xdr:pic>
      <xdr:nvPicPr>
        <xdr:cNvPr id="1922812" name="Рисунок 21" descr="https://re-st.ru/site/assets/files/13980/p2_1.0x510.jpg">
          <a:extLst>
            <a:ext uri="{FF2B5EF4-FFF2-40B4-BE49-F238E27FC236}">
              <a16:creationId xmlns:a16="http://schemas.microsoft.com/office/drawing/2014/main" id="{00000000-0008-0000-1700-0000FC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3182600"/>
          <a:ext cx="15144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</xdr:row>
      <xdr:rowOff>314325</xdr:rowOff>
    </xdr:from>
    <xdr:to>
      <xdr:col>2</xdr:col>
      <xdr:colOff>1905000</xdr:colOff>
      <xdr:row>22</xdr:row>
      <xdr:rowOff>66675</xdr:rowOff>
    </xdr:to>
    <xdr:pic>
      <xdr:nvPicPr>
        <xdr:cNvPr id="1922813" name="Рисунок 15" descr="https://gazovikperm.ru/content/files/catalog1/IMG_20200319_142816_1584683323.jpg">
          <a:extLst>
            <a:ext uri="{FF2B5EF4-FFF2-40B4-BE49-F238E27FC236}">
              <a16:creationId xmlns:a16="http://schemas.microsoft.com/office/drawing/2014/main" id="{00000000-0008-0000-1700-0000FD5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5144750"/>
          <a:ext cx="17907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29</xdr:row>
      <xdr:rowOff>0</xdr:rowOff>
    </xdr:from>
    <xdr:to>
      <xdr:col>5</xdr:col>
      <xdr:colOff>85725</xdr:colOff>
      <xdr:row>29</xdr:row>
      <xdr:rowOff>371475</xdr:rowOff>
    </xdr:to>
    <xdr:sp macro="" textlink="">
      <xdr:nvSpPr>
        <xdr:cNvPr id="2087688" name="Text Box 1">
          <a:extLst>
            <a:ext uri="{FF2B5EF4-FFF2-40B4-BE49-F238E27FC236}">
              <a16:creationId xmlns:a16="http://schemas.microsoft.com/office/drawing/2014/main" id="{00000000-0008-0000-0400-000008DB1F00}"/>
            </a:ext>
          </a:extLst>
        </xdr:cNvPr>
        <xdr:cNvSpPr txBox="1">
          <a:spLocks noChangeArrowheads="1"/>
        </xdr:cNvSpPr>
      </xdr:nvSpPr>
      <xdr:spPr bwMode="auto">
        <a:xfrm>
          <a:off x="8677275" y="86296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31</xdr:row>
      <xdr:rowOff>0</xdr:rowOff>
    </xdr:from>
    <xdr:to>
      <xdr:col>15</xdr:col>
      <xdr:colOff>85725</xdr:colOff>
      <xdr:row>33</xdr:row>
      <xdr:rowOff>47625</xdr:rowOff>
    </xdr:to>
    <xdr:sp macro="" textlink="">
      <xdr:nvSpPr>
        <xdr:cNvPr id="2087689" name="Text Box 1">
          <a:extLst>
            <a:ext uri="{FF2B5EF4-FFF2-40B4-BE49-F238E27FC236}">
              <a16:creationId xmlns:a16="http://schemas.microsoft.com/office/drawing/2014/main" id="{00000000-0008-0000-0400-000009DB1F00}"/>
            </a:ext>
          </a:extLst>
        </xdr:cNvPr>
        <xdr:cNvSpPr txBox="1">
          <a:spLocks noChangeArrowheads="1"/>
        </xdr:cNvSpPr>
      </xdr:nvSpPr>
      <xdr:spPr bwMode="auto">
        <a:xfrm>
          <a:off x="14077950" y="978217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31</xdr:row>
      <xdr:rowOff>0</xdr:rowOff>
    </xdr:from>
    <xdr:to>
      <xdr:col>13</xdr:col>
      <xdr:colOff>85725</xdr:colOff>
      <xdr:row>33</xdr:row>
      <xdr:rowOff>47625</xdr:rowOff>
    </xdr:to>
    <xdr:sp macro="" textlink="">
      <xdr:nvSpPr>
        <xdr:cNvPr id="2087690" name="Text Box 1">
          <a:extLst>
            <a:ext uri="{FF2B5EF4-FFF2-40B4-BE49-F238E27FC236}">
              <a16:creationId xmlns:a16="http://schemas.microsoft.com/office/drawing/2014/main" id="{00000000-0008-0000-0400-00000ADB1F00}"/>
            </a:ext>
          </a:extLst>
        </xdr:cNvPr>
        <xdr:cNvSpPr txBox="1">
          <a:spLocks noChangeArrowheads="1"/>
        </xdr:cNvSpPr>
      </xdr:nvSpPr>
      <xdr:spPr bwMode="auto">
        <a:xfrm>
          <a:off x="13049250" y="978217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31</xdr:row>
      <xdr:rowOff>0</xdr:rowOff>
    </xdr:from>
    <xdr:to>
      <xdr:col>22</xdr:col>
      <xdr:colOff>38100</xdr:colOff>
      <xdr:row>33</xdr:row>
      <xdr:rowOff>47625</xdr:rowOff>
    </xdr:to>
    <xdr:sp macro="" textlink="">
      <xdr:nvSpPr>
        <xdr:cNvPr id="2087691" name="Text Box 1">
          <a:extLst>
            <a:ext uri="{FF2B5EF4-FFF2-40B4-BE49-F238E27FC236}">
              <a16:creationId xmlns:a16="http://schemas.microsoft.com/office/drawing/2014/main" id="{00000000-0008-0000-0400-00000BDB1F00}"/>
            </a:ext>
          </a:extLst>
        </xdr:cNvPr>
        <xdr:cNvSpPr txBox="1">
          <a:spLocks noChangeArrowheads="1"/>
        </xdr:cNvSpPr>
      </xdr:nvSpPr>
      <xdr:spPr bwMode="auto">
        <a:xfrm>
          <a:off x="13049250" y="9782175"/>
          <a:ext cx="4410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128</xdr:row>
      <xdr:rowOff>0</xdr:rowOff>
    </xdr:from>
    <xdr:to>
      <xdr:col>15</xdr:col>
      <xdr:colOff>85725</xdr:colOff>
      <xdr:row>130</xdr:row>
      <xdr:rowOff>66675</xdr:rowOff>
    </xdr:to>
    <xdr:sp macro="" textlink="">
      <xdr:nvSpPr>
        <xdr:cNvPr id="2087692" name="Text Box 1">
          <a:extLst>
            <a:ext uri="{FF2B5EF4-FFF2-40B4-BE49-F238E27FC236}">
              <a16:creationId xmlns:a16="http://schemas.microsoft.com/office/drawing/2014/main" id="{00000000-0008-0000-0400-00000CDB1F00}"/>
            </a:ext>
          </a:extLst>
        </xdr:cNvPr>
        <xdr:cNvSpPr txBox="1">
          <a:spLocks noChangeArrowheads="1"/>
        </xdr:cNvSpPr>
      </xdr:nvSpPr>
      <xdr:spPr bwMode="auto">
        <a:xfrm>
          <a:off x="14077950" y="399478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97</xdr:row>
      <xdr:rowOff>0</xdr:rowOff>
    </xdr:from>
    <xdr:to>
      <xdr:col>15</xdr:col>
      <xdr:colOff>85725</xdr:colOff>
      <xdr:row>97</xdr:row>
      <xdr:rowOff>371475</xdr:rowOff>
    </xdr:to>
    <xdr:sp macro="" textlink="">
      <xdr:nvSpPr>
        <xdr:cNvPr id="2087693" name="Text Box 1">
          <a:extLst>
            <a:ext uri="{FF2B5EF4-FFF2-40B4-BE49-F238E27FC236}">
              <a16:creationId xmlns:a16="http://schemas.microsoft.com/office/drawing/2014/main" id="{00000000-0008-0000-0400-00000DDB1F00}"/>
            </a:ext>
          </a:extLst>
        </xdr:cNvPr>
        <xdr:cNvSpPr txBox="1">
          <a:spLocks noChangeArrowheads="1"/>
        </xdr:cNvSpPr>
      </xdr:nvSpPr>
      <xdr:spPr bwMode="auto">
        <a:xfrm>
          <a:off x="14077950" y="336994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85725</xdr:colOff>
      <xdr:row>29</xdr:row>
      <xdr:rowOff>371475</xdr:rowOff>
    </xdr:to>
    <xdr:sp macro="" textlink="">
      <xdr:nvSpPr>
        <xdr:cNvPr id="2087694" name="Text Box 1">
          <a:extLst>
            <a:ext uri="{FF2B5EF4-FFF2-40B4-BE49-F238E27FC236}">
              <a16:creationId xmlns:a16="http://schemas.microsoft.com/office/drawing/2014/main" id="{00000000-0008-0000-0400-00000EDB1F00}"/>
            </a:ext>
          </a:extLst>
        </xdr:cNvPr>
        <xdr:cNvSpPr txBox="1">
          <a:spLocks noChangeArrowheads="1"/>
        </xdr:cNvSpPr>
      </xdr:nvSpPr>
      <xdr:spPr bwMode="auto">
        <a:xfrm>
          <a:off x="8677275" y="86296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31</xdr:row>
      <xdr:rowOff>0</xdr:rowOff>
    </xdr:from>
    <xdr:to>
      <xdr:col>13</xdr:col>
      <xdr:colOff>85725</xdr:colOff>
      <xdr:row>33</xdr:row>
      <xdr:rowOff>47625</xdr:rowOff>
    </xdr:to>
    <xdr:sp macro="" textlink="">
      <xdr:nvSpPr>
        <xdr:cNvPr id="2087695" name="Text Box 1">
          <a:extLst>
            <a:ext uri="{FF2B5EF4-FFF2-40B4-BE49-F238E27FC236}">
              <a16:creationId xmlns:a16="http://schemas.microsoft.com/office/drawing/2014/main" id="{00000000-0008-0000-0400-00000FDB1F00}"/>
            </a:ext>
          </a:extLst>
        </xdr:cNvPr>
        <xdr:cNvSpPr txBox="1">
          <a:spLocks noChangeArrowheads="1"/>
        </xdr:cNvSpPr>
      </xdr:nvSpPr>
      <xdr:spPr bwMode="auto">
        <a:xfrm>
          <a:off x="13049250" y="978217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323850</xdr:colOff>
      <xdr:row>3</xdr:row>
      <xdr:rowOff>114300</xdr:rowOff>
    </xdr:from>
    <xdr:to>
      <xdr:col>3</xdr:col>
      <xdr:colOff>1219200</xdr:colOff>
      <xdr:row>8</xdr:row>
      <xdr:rowOff>57150</xdr:rowOff>
    </xdr:to>
    <xdr:pic>
      <xdr:nvPicPr>
        <xdr:cNvPr id="2087696" name="그림 10" descr="8_VS_15x1-2(F).JPG">
          <a:extLst>
            <a:ext uri="{FF2B5EF4-FFF2-40B4-BE49-F238E27FC236}">
              <a16:creationId xmlns:a16="http://schemas.microsoft.com/office/drawing/2014/main" id="{00000000-0008-0000-0400-000010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609725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10</xdr:row>
      <xdr:rowOff>133350</xdr:rowOff>
    </xdr:from>
    <xdr:to>
      <xdr:col>3</xdr:col>
      <xdr:colOff>1247775</xdr:colOff>
      <xdr:row>15</xdr:row>
      <xdr:rowOff>85725</xdr:rowOff>
    </xdr:to>
    <xdr:pic>
      <xdr:nvPicPr>
        <xdr:cNvPr id="2087697" name="그림 11" descr="8_VS_15x1-2.jpg">
          <a:extLst>
            <a:ext uri="{FF2B5EF4-FFF2-40B4-BE49-F238E27FC236}">
              <a16:creationId xmlns:a16="http://schemas.microsoft.com/office/drawing/2014/main" id="{00000000-0008-0000-0400-000011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762250"/>
          <a:ext cx="847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17</xdr:row>
      <xdr:rowOff>114300</xdr:rowOff>
    </xdr:from>
    <xdr:to>
      <xdr:col>3</xdr:col>
      <xdr:colOff>1352550</xdr:colOff>
      <xdr:row>19</xdr:row>
      <xdr:rowOff>304800</xdr:rowOff>
    </xdr:to>
    <xdr:pic>
      <xdr:nvPicPr>
        <xdr:cNvPr id="2087698" name="그림 12" descr="8_CP_15x15.jpg">
          <a:extLst>
            <a:ext uri="{FF2B5EF4-FFF2-40B4-BE49-F238E27FC236}">
              <a16:creationId xmlns:a16="http://schemas.microsoft.com/office/drawing/2014/main" id="{00000000-0008-0000-0400-000012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3876675"/>
          <a:ext cx="1057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21</xdr:row>
      <xdr:rowOff>123825</xdr:rowOff>
    </xdr:from>
    <xdr:to>
      <xdr:col>3</xdr:col>
      <xdr:colOff>1352550</xdr:colOff>
      <xdr:row>23</xdr:row>
      <xdr:rowOff>123825</xdr:rowOff>
    </xdr:to>
    <xdr:pic>
      <xdr:nvPicPr>
        <xdr:cNvPr id="2087699" name="그림 13" descr="8_CP_20x15.jpg">
          <a:extLst>
            <a:ext uri="{FF2B5EF4-FFF2-40B4-BE49-F238E27FC236}">
              <a16:creationId xmlns:a16="http://schemas.microsoft.com/office/drawing/2014/main" id="{00000000-0008-0000-0400-000013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5019675"/>
          <a:ext cx="1095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24</xdr:row>
      <xdr:rowOff>228600</xdr:rowOff>
    </xdr:from>
    <xdr:to>
      <xdr:col>3</xdr:col>
      <xdr:colOff>1333500</xdr:colOff>
      <xdr:row>26</xdr:row>
      <xdr:rowOff>38100</xdr:rowOff>
    </xdr:to>
    <xdr:pic>
      <xdr:nvPicPr>
        <xdr:cNvPr id="2087700" name="그림 14" descr="8_ES_15x1-2.jpg">
          <a:extLst>
            <a:ext uri="{FF2B5EF4-FFF2-40B4-BE49-F238E27FC236}">
              <a16:creationId xmlns:a16="http://schemas.microsoft.com/office/drawing/2014/main" id="{00000000-0008-0000-0400-000014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6210300"/>
          <a:ext cx="10477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27</xdr:row>
      <xdr:rowOff>95250</xdr:rowOff>
    </xdr:from>
    <xdr:to>
      <xdr:col>3</xdr:col>
      <xdr:colOff>1143000</xdr:colOff>
      <xdr:row>28</xdr:row>
      <xdr:rowOff>180975</xdr:rowOff>
    </xdr:to>
    <xdr:pic>
      <xdr:nvPicPr>
        <xdr:cNvPr id="2087701" name="그림 15" descr="8_ES_15x1-2(M).jpg">
          <a:extLst>
            <a:ext uri="{FF2B5EF4-FFF2-40B4-BE49-F238E27FC236}">
              <a16:creationId xmlns:a16="http://schemas.microsoft.com/office/drawing/2014/main" id="{00000000-0008-0000-0400-000015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7400925"/>
          <a:ext cx="7048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29</xdr:row>
      <xdr:rowOff>190500</xdr:rowOff>
    </xdr:from>
    <xdr:to>
      <xdr:col>3</xdr:col>
      <xdr:colOff>1323975</xdr:colOff>
      <xdr:row>30</xdr:row>
      <xdr:rowOff>447675</xdr:rowOff>
    </xdr:to>
    <xdr:pic>
      <xdr:nvPicPr>
        <xdr:cNvPr id="2087702" name="그림 16" descr="8_ES_15x1-2(W).jpg">
          <a:extLst>
            <a:ext uri="{FF2B5EF4-FFF2-40B4-BE49-F238E27FC236}">
              <a16:creationId xmlns:a16="http://schemas.microsoft.com/office/drawing/2014/main" id="{00000000-0008-0000-0400-000016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8820150"/>
          <a:ext cx="1066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32</xdr:row>
      <xdr:rowOff>47625</xdr:rowOff>
    </xdr:from>
    <xdr:to>
      <xdr:col>3</xdr:col>
      <xdr:colOff>1390650</xdr:colOff>
      <xdr:row>38</xdr:row>
      <xdr:rowOff>28575</xdr:rowOff>
    </xdr:to>
    <xdr:pic>
      <xdr:nvPicPr>
        <xdr:cNvPr id="2087703" name="그림 17" descr="8_TS_15x1-2x15.jpg">
          <a:extLst>
            <a:ext uri="{FF2B5EF4-FFF2-40B4-BE49-F238E27FC236}">
              <a16:creationId xmlns:a16="http://schemas.microsoft.com/office/drawing/2014/main" id="{00000000-0008-0000-0400-000017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9991725"/>
          <a:ext cx="1190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41</xdr:row>
      <xdr:rowOff>76200</xdr:rowOff>
    </xdr:from>
    <xdr:to>
      <xdr:col>3</xdr:col>
      <xdr:colOff>1362075</xdr:colOff>
      <xdr:row>41</xdr:row>
      <xdr:rowOff>933450</xdr:rowOff>
    </xdr:to>
    <xdr:pic>
      <xdr:nvPicPr>
        <xdr:cNvPr id="2087704" name="그림 18" descr="8_TS_15x1-2x15(W).jpg">
          <a:extLst>
            <a:ext uri="{FF2B5EF4-FFF2-40B4-BE49-F238E27FC236}">
              <a16:creationId xmlns:a16="http://schemas.microsoft.com/office/drawing/2014/main" id="{00000000-0008-0000-0400-000018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1477625"/>
          <a:ext cx="1114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42</xdr:row>
      <xdr:rowOff>95250</xdr:rowOff>
    </xdr:from>
    <xdr:to>
      <xdr:col>3</xdr:col>
      <xdr:colOff>1362075</xdr:colOff>
      <xdr:row>43</xdr:row>
      <xdr:rowOff>209550</xdr:rowOff>
    </xdr:to>
    <xdr:pic>
      <xdr:nvPicPr>
        <xdr:cNvPr id="2087705" name="그림 19" descr="8_TS_15x1-2(M)x15.jpg">
          <a:extLst>
            <a:ext uri="{FF2B5EF4-FFF2-40B4-BE49-F238E27FC236}">
              <a16:creationId xmlns:a16="http://schemas.microsoft.com/office/drawing/2014/main" id="{00000000-0008-0000-0400-000019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2792075"/>
          <a:ext cx="10763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44</xdr:row>
      <xdr:rowOff>171450</xdr:rowOff>
    </xdr:from>
    <xdr:to>
      <xdr:col>3</xdr:col>
      <xdr:colOff>1381125</xdr:colOff>
      <xdr:row>46</xdr:row>
      <xdr:rowOff>209550</xdr:rowOff>
    </xdr:to>
    <xdr:pic>
      <xdr:nvPicPr>
        <xdr:cNvPr id="2087706" name="그림 20" descr="8_3T_15x15x15.jpg">
          <a:extLst>
            <a:ext uri="{FF2B5EF4-FFF2-40B4-BE49-F238E27FC236}">
              <a16:creationId xmlns:a16="http://schemas.microsoft.com/office/drawing/2014/main" id="{00000000-0008-0000-0400-00001A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4211300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47</xdr:row>
      <xdr:rowOff>85725</xdr:rowOff>
    </xdr:from>
    <xdr:to>
      <xdr:col>3</xdr:col>
      <xdr:colOff>1390650</xdr:colOff>
      <xdr:row>50</xdr:row>
      <xdr:rowOff>66675</xdr:rowOff>
    </xdr:to>
    <xdr:pic>
      <xdr:nvPicPr>
        <xdr:cNvPr id="2087707" name="그림 21" descr="8_3TR_20x15x20.JPG">
          <a:extLst>
            <a:ext uri="{FF2B5EF4-FFF2-40B4-BE49-F238E27FC236}">
              <a16:creationId xmlns:a16="http://schemas.microsoft.com/office/drawing/2014/main" id="{00000000-0008-0000-0400-00001B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15525750"/>
          <a:ext cx="1171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51</xdr:row>
      <xdr:rowOff>76200</xdr:rowOff>
    </xdr:from>
    <xdr:to>
      <xdr:col>3</xdr:col>
      <xdr:colOff>1257300</xdr:colOff>
      <xdr:row>52</xdr:row>
      <xdr:rowOff>333375</xdr:rowOff>
    </xdr:to>
    <xdr:pic>
      <xdr:nvPicPr>
        <xdr:cNvPr id="2087708" name="그림 1">
          <a:extLst>
            <a:ext uri="{FF2B5EF4-FFF2-40B4-BE49-F238E27FC236}">
              <a16:creationId xmlns:a16="http://schemas.microsoft.com/office/drawing/2014/main" id="{00000000-0008-0000-0400-00001C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32" t="25812" r="18626" b="17207"/>
        <a:stretch>
          <a:fillRect/>
        </a:stretch>
      </xdr:blipFill>
      <xdr:spPr bwMode="auto">
        <a:xfrm>
          <a:off x="5629275" y="16621125"/>
          <a:ext cx="971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57</xdr:row>
      <xdr:rowOff>76200</xdr:rowOff>
    </xdr:from>
    <xdr:to>
      <xdr:col>3</xdr:col>
      <xdr:colOff>1352550</xdr:colOff>
      <xdr:row>59</xdr:row>
      <xdr:rowOff>304800</xdr:rowOff>
    </xdr:to>
    <xdr:pic>
      <xdr:nvPicPr>
        <xdr:cNvPr id="2087709" name="그림 23" descr="8_G-VS_15x1-2.jpg">
          <a:extLst>
            <a:ext uri="{FF2B5EF4-FFF2-40B4-BE49-F238E27FC236}">
              <a16:creationId xmlns:a16="http://schemas.microsoft.com/office/drawing/2014/main" id="{00000000-0008-0000-0400-00001D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18878550"/>
          <a:ext cx="1095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60</xdr:row>
      <xdr:rowOff>142875</xdr:rowOff>
    </xdr:from>
    <xdr:to>
      <xdr:col>3</xdr:col>
      <xdr:colOff>1314450</xdr:colOff>
      <xdr:row>62</xdr:row>
      <xdr:rowOff>333375</xdr:rowOff>
    </xdr:to>
    <xdr:pic>
      <xdr:nvPicPr>
        <xdr:cNvPr id="2087710" name="그림 25" descr="8_G-VS_15x1-2(F).JPG">
          <a:extLst>
            <a:ext uri="{FF2B5EF4-FFF2-40B4-BE49-F238E27FC236}">
              <a16:creationId xmlns:a16="http://schemas.microsoft.com/office/drawing/2014/main" id="{00000000-0008-0000-0400-00001E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9945350"/>
          <a:ext cx="1047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85</xdr:row>
      <xdr:rowOff>285750</xdr:rowOff>
    </xdr:from>
    <xdr:to>
      <xdr:col>3</xdr:col>
      <xdr:colOff>1181100</xdr:colOff>
      <xdr:row>87</xdr:row>
      <xdr:rowOff>47625</xdr:rowOff>
    </xdr:to>
    <xdr:pic>
      <xdr:nvPicPr>
        <xdr:cNvPr id="2087711" name="그림 26" descr="8_NUT.jpg">
          <a:extLst>
            <a:ext uri="{FF2B5EF4-FFF2-40B4-BE49-F238E27FC236}">
              <a16:creationId xmlns:a16="http://schemas.microsoft.com/office/drawing/2014/main" id="{00000000-0008-0000-0400-00001F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8146375"/>
          <a:ext cx="885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90</xdr:row>
      <xdr:rowOff>314325</xdr:rowOff>
    </xdr:from>
    <xdr:to>
      <xdr:col>3</xdr:col>
      <xdr:colOff>1295400</xdr:colOff>
      <xdr:row>92</xdr:row>
      <xdr:rowOff>123825</xdr:rowOff>
    </xdr:to>
    <xdr:pic>
      <xdr:nvPicPr>
        <xdr:cNvPr id="2087712" name="그림 27" descr="8_Packing For Nut(NBR).jpg">
          <a:extLst>
            <a:ext uri="{FF2B5EF4-FFF2-40B4-BE49-F238E27FC236}">
              <a16:creationId xmlns:a16="http://schemas.microsoft.com/office/drawing/2014/main" id="{00000000-0008-0000-0400-000020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30556200"/>
          <a:ext cx="1000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94</xdr:row>
      <xdr:rowOff>76200</xdr:rowOff>
    </xdr:from>
    <xdr:to>
      <xdr:col>3</xdr:col>
      <xdr:colOff>1323975</xdr:colOff>
      <xdr:row>95</xdr:row>
      <xdr:rowOff>523875</xdr:rowOff>
    </xdr:to>
    <xdr:pic>
      <xdr:nvPicPr>
        <xdr:cNvPr id="2087713" name="그림 28" descr="8_Packing For Nut(INSERT).jpg">
          <a:extLst>
            <a:ext uri="{FF2B5EF4-FFF2-40B4-BE49-F238E27FC236}">
              <a16:creationId xmlns:a16="http://schemas.microsoft.com/office/drawing/2014/main" id="{00000000-0008-0000-0400-000021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32299275"/>
          <a:ext cx="1123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96</xdr:row>
      <xdr:rowOff>47625</xdr:rowOff>
    </xdr:from>
    <xdr:to>
      <xdr:col>3</xdr:col>
      <xdr:colOff>1362075</xdr:colOff>
      <xdr:row>97</xdr:row>
      <xdr:rowOff>428625</xdr:rowOff>
    </xdr:to>
    <xdr:pic>
      <xdr:nvPicPr>
        <xdr:cNvPr id="2087714" name="그림 29" descr="8_Packing For Nut(TEFLON)).jpg">
          <a:extLst>
            <a:ext uri="{FF2B5EF4-FFF2-40B4-BE49-F238E27FC236}">
              <a16:creationId xmlns:a16="http://schemas.microsoft.com/office/drawing/2014/main" id="{00000000-0008-0000-0400-000022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33261300"/>
          <a:ext cx="1047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67</xdr:row>
      <xdr:rowOff>95250</xdr:rowOff>
    </xdr:from>
    <xdr:to>
      <xdr:col>3</xdr:col>
      <xdr:colOff>1076325</xdr:colOff>
      <xdr:row>68</xdr:row>
      <xdr:rowOff>238125</xdr:rowOff>
    </xdr:to>
    <xdr:pic>
      <xdr:nvPicPr>
        <xdr:cNvPr id="2087715" name="그림 25" descr="10_PxFL(C).JPG">
          <a:extLst>
            <a:ext uri="{FF2B5EF4-FFF2-40B4-BE49-F238E27FC236}">
              <a16:creationId xmlns:a16="http://schemas.microsoft.com/office/drawing/2014/main" id="{00000000-0008-0000-0400-000023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2307550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69</xdr:row>
      <xdr:rowOff>200025</xdr:rowOff>
    </xdr:from>
    <xdr:to>
      <xdr:col>3</xdr:col>
      <xdr:colOff>1085850</xdr:colOff>
      <xdr:row>72</xdr:row>
      <xdr:rowOff>95250</xdr:rowOff>
    </xdr:to>
    <xdr:pic>
      <xdr:nvPicPr>
        <xdr:cNvPr id="2087716" name="그림 26" descr="10_PxML(C).jpg">
          <a:extLst>
            <a:ext uri="{FF2B5EF4-FFF2-40B4-BE49-F238E27FC236}">
              <a16:creationId xmlns:a16="http://schemas.microsoft.com/office/drawing/2014/main" id="{00000000-0008-0000-0400-000024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3136225"/>
          <a:ext cx="7048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73</xdr:row>
      <xdr:rowOff>47625</xdr:rowOff>
    </xdr:from>
    <xdr:to>
      <xdr:col>3</xdr:col>
      <xdr:colOff>952500</xdr:colOff>
      <xdr:row>74</xdr:row>
      <xdr:rowOff>247650</xdr:rowOff>
    </xdr:to>
    <xdr:pic>
      <xdr:nvPicPr>
        <xdr:cNvPr id="2087717" name="그림 25" descr="10_PxFL(C).JPG">
          <a:extLst>
            <a:ext uri="{FF2B5EF4-FFF2-40B4-BE49-F238E27FC236}">
              <a16:creationId xmlns:a16="http://schemas.microsoft.com/office/drawing/2014/main" id="{00000000-0008-0000-0400-000025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386012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75</xdr:row>
      <xdr:rowOff>38100</xdr:rowOff>
    </xdr:from>
    <xdr:to>
      <xdr:col>3</xdr:col>
      <xdr:colOff>1104900</xdr:colOff>
      <xdr:row>76</xdr:row>
      <xdr:rowOff>276225</xdr:rowOff>
    </xdr:to>
    <xdr:pic>
      <xdr:nvPicPr>
        <xdr:cNvPr id="2087718" name="图片 16">
          <a:extLst>
            <a:ext uri="{FF2B5EF4-FFF2-40B4-BE49-F238E27FC236}">
              <a16:creationId xmlns:a16="http://schemas.microsoft.com/office/drawing/2014/main" id="{00000000-0008-0000-0400-000026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" t="11307" r="7857" b="13570"/>
        <a:stretch>
          <a:fillRect/>
        </a:stretch>
      </xdr:blipFill>
      <xdr:spPr bwMode="auto">
        <a:xfrm>
          <a:off x="5695950" y="24507825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77</xdr:row>
      <xdr:rowOff>76200</xdr:rowOff>
    </xdr:from>
    <xdr:to>
      <xdr:col>3</xdr:col>
      <xdr:colOff>1276350</xdr:colOff>
      <xdr:row>78</xdr:row>
      <xdr:rowOff>390525</xdr:rowOff>
    </xdr:to>
    <xdr:pic>
      <xdr:nvPicPr>
        <xdr:cNvPr id="2087719" name="그림 27" descr="10_PxFL(C)(G).jpg">
          <a:extLst>
            <a:ext uri="{FF2B5EF4-FFF2-40B4-BE49-F238E27FC236}">
              <a16:creationId xmlns:a16="http://schemas.microsoft.com/office/drawing/2014/main" id="{00000000-0008-0000-0400-000027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25298400"/>
          <a:ext cx="8858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98</xdr:row>
      <xdr:rowOff>85725</xdr:rowOff>
    </xdr:from>
    <xdr:to>
      <xdr:col>3</xdr:col>
      <xdr:colOff>1381125</xdr:colOff>
      <xdr:row>100</xdr:row>
      <xdr:rowOff>361950</xdr:rowOff>
    </xdr:to>
    <xdr:pic>
      <xdr:nvPicPr>
        <xdr:cNvPr id="2087720" name="图片 7">
          <a:extLst>
            <a:ext uri="{FF2B5EF4-FFF2-40B4-BE49-F238E27FC236}">
              <a16:creationId xmlns:a16="http://schemas.microsoft.com/office/drawing/2014/main" id="{00000000-0008-0000-0400-000028D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65" b="21359"/>
        <a:stretch>
          <a:fillRect/>
        </a:stretch>
      </xdr:blipFill>
      <xdr:spPr bwMode="auto">
        <a:xfrm>
          <a:off x="5562600" y="34242375"/>
          <a:ext cx="11620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85725</xdr:colOff>
      <xdr:row>29</xdr:row>
      <xdr:rowOff>371475</xdr:rowOff>
    </xdr:to>
    <xdr:sp macro="" textlink="">
      <xdr:nvSpPr>
        <xdr:cNvPr id="2087721" name="Text Box 1">
          <a:extLst>
            <a:ext uri="{FF2B5EF4-FFF2-40B4-BE49-F238E27FC236}">
              <a16:creationId xmlns:a16="http://schemas.microsoft.com/office/drawing/2014/main" id="{00000000-0008-0000-0400-000029DB1F00}"/>
            </a:ext>
          </a:extLst>
        </xdr:cNvPr>
        <xdr:cNvSpPr txBox="1">
          <a:spLocks noChangeArrowheads="1"/>
        </xdr:cNvSpPr>
      </xdr:nvSpPr>
      <xdr:spPr bwMode="auto">
        <a:xfrm>
          <a:off x="7515225" y="86296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85725</xdr:colOff>
      <xdr:row>29</xdr:row>
      <xdr:rowOff>371475</xdr:rowOff>
    </xdr:to>
    <xdr:sp macro="" textlink="">
      <xdr:nvSpPr>
        <xdr:cNvPr id="2087722" name="Text Box 1">
          <a:extLst>
            <a:ext uri="{FF2B5EF4-FFF2-40B4-BE49-F238E27FC236}">
              <a16:creationId xmlns:a16="http://schemas.microsoft.com/office/drawing/2014/main" id="{00000000-0008-0000-0400-00002ADB1F00}"/>
            </a:ext>
          </a:extLst>
        </xdr:cNvPr>
        <xdr:cNvSpPr txBox="1">
          <a:spLocks noChangeArrowheads="1"/>
        </xdr:cNvSpPr>
      </xdr:nvSpPr>
      <xdr:spPr bwMode="auto">
        <a:xfrm>
          <a:off x="7515225" y="86296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</xdr:colOff>
      <xdr:row>107</xdr:row>
      <xdr:rowOff>47625</xdr:rowOff>
    </xdr:from>
    <xdr:to>
      <xdr:col>3</xdr:col>
      <xdr:colOff>1428750</xdr:colOff>
      <xdr:row>119</xdr:row>
      <xdr:rowOff>104775</xdr:rowOff>
    </xdr:to>
    <xdr:pic>
      <xdr:nvPicPr>
        <xdr:cNvPr id="2087723" name="Рисунок 36" descr="http://krasnodar.buyreklama.com/krasnodar/photos/29394393/f92a8b8f41b8de3d350c09b738e1a63c.jpg">
          <a:extLst>
            <a:ext uri="{FF2B5EF4-FFF2-40B4-BE49-F238E27FC236}">
              <a16:creationId xmlns:a16="http://schemas.microsoft.com/office/drawing/2014/main" id="{00000000-0008-0000-0400-00002BDB1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6795075"/>
          <a:ext cx="135255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35</xdr:row>
      <xdr:rowOff>0</xdr:rowOff>
    </xdr:from>
    <xdr:to>
      <xdr:col>5</xdr:col>
      <xdr:colOff>85725</xdr:colOff>
      <xdr:row>35</xdr:row>
      <xdr:rowOff>371475</xdr:rowOff>
    </xdr:to>
    <xdr:sp macro="" textlink="">
      <xdr:nvSpPr>
        <xdr:cNvPr id="2174078" name="Text Box 1">
          <a:extLst>
            <a:ext uri="{FF2B5EF4-FFF2-40B4-BE49-F238E27FC236}">
              <a16:creationId xmlns:a16="http://schemas.microsoft.com/office/drawing/2014/main" id="{00000000-0008-0000-0500-00007E2C2100}"/>
            </a:ext>
          </a:extLst>
        </xdr:cNvPr>
        <xdr:cNvSpPr txBox="1">
          <a:spLocks noChangeArrowheads="1"/>
        </xdr:cNvSpPr>
      </xdr:nvSpPr>
      <xdr:spPr bwMode="auto">
        <a:xfrm>
          <a:off x="7705725" y="867727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47</xdr:row>
      <xdr:rowOff>85725</xdr:rowOff>
    </xdr:from>
    <xdr:to>
      <xdr:col>5</xdr:col>
      <xdr:colOff>85725</xdr:colOff>
      <xdr:row>47</xdr:row>
      <xdr:rowOff>457200</xdr:rowOff>
    </xdr:to>
    <xdr:sp macro="" textlink="">
      <xdr:nvSpPr>
        <xdr:cNvPr id="2174079" name="Text Box 1">
          <a:extLst>
            <a:ext uri="{FF2B5EF4-FFF2-40B4-BE49-F238E27FC236}">
              <a16:creationId xmlns:a16="http://schemas.microsoft.com/office/drawing/2014/main" id="{00000000-0008-0000-0500-00007F2C2100}"/>
            </a:ext>
          </a:extLst>
        </xdr:cNvPr>
        <xdr:cNvSpPr txBox="1">
          <a:spLocks noChangeArrowheads="1"/>
        </xdr:cNvSpPr>
      </xdr:nvSpPr>
      <xdr:spPr bwMode="auto">
        <a:xfrm>
          <a:off x="7705725" y="122110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36</xdr:row>
      <xdr:rowOff>0</xdr:rowOff>
    </xdr:from>
    <xdr:to>
      <xdr:col>13</xdr:col>
      <xdr:colOff>85725</xdr:colOff>
      <xdr:row>38</xdr:row>
      <xdr:rowOff>47625</xdr:rowOff>
    </xdr:to>
    <xdr:sp macro="" textlink="">
      <xdr:nvSpPr>
        <xdr:cNvPr id="2174080" name="Text Box 1">
          <a:extLst>
            <a:ext uri="{FF2B5EF4-FFF2-40B4-BE49-F238E27FC236}">
              <a16:creationId xmlns:a16="http://schemas.microsoft.com/office/drawing/2014/main" id="{00000000-0008-0000-0500-0000802C2100}"/>
            </a:ext>
          </a:extLst>
        </xdr:cNvPr>
        <xdr:cNvSpPr txBox="1">
          <a:spLocks noChangeArrowheads="1"/>
        </xdr:cNvSpPr>
      </xdr:nvSpPr>
      <xdr:spPr bwMode="auto">
        <a:xfrm>
          <a:off x="13249275" y="94297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85725</xdr:colOff>
      <xdr:row>35</xdr:row>
      <xdr:rowOff>371475</xdr:rowOff>
    </xdr:to>
    <xdr:sp macro="" textlink="">
      <xdr:nvSpPr>
        <xdr:cNvPr id="2174081" name="Text Box 1">
          <a:extLst>
            <a:ext uri="{FF2B5EF4-FFF2-40B4-BE49-F238E27FC236}">
              <a16:creationId xmlns:a16="http://schemas.microsoft.com/office/drawing/2014/main" id="{00000000-0008-0000-0500-0000812C2100}"/>
            </a:ext>
          </a:extLst>
        </xdr:cNvPr>
        <xdr:cNvSpPr txBox="1">
          <a:spLocks noChangeArrowheads="1"/>
        </xdr:cNvSpPr>
      </xdr:nvSpPr>
      <xdr:spPr bwMode="auto">
        <a:xfrm>
          <a:off x="7705725" y="867727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47</xdr:row>
      <xdr:rowOff>85725</xdr:rowOff>
    </xdr:from>
    <xdr:to>
      <xdr:col>5</xdr:col>
      <xdr:colOff>85725</xdr:colOff>
      <xdr:row>47</xdr:row>
      <xdr:rowOff>457200</xdr:rowOff>
    </xdr:to>
    <xdr:sp macro="" textlink="">
      <xdr:nvSpPr>
        <xdr:cNvPr id="2174082" name="Text Box 1">
          <a:extLst>
            <a:ext uri="{FF2B5EF4-FFF2-40B4-BE49-F238E27FC236}">
              <a16:creationId xmlns:a16="http://schemas.microsoft.com/office/drawing/2014/main" id="{00000000-0008-0000-0500-0000822C2100}"/>
            </a:ext>
          </a:extLst>
        </xdr:cNvPr>
        <xdr:cNvSpPr txBox="1">
          <a:spLocks noChangeArrowheads="1"/>
        </xdr:cNvSpPr>
      </xdr:nvSpPr>
      <xdr:spPr bwMode="auto">
        <a:xfrm>
          <a:off x="7705725" y="122110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36</xdr:row>
      <xdr:rowOff>0</xdr:rowOff>
    </xdr:from>
    <xdr:to>
      <xdr:col>13</xdr:col>
      <xdr:colOff>85725</xdr:colOff>
      <xdr:row>38</xdr:row>
      <xdr:rowOff>47625</xdr:rowOff>
    </xdr:to>
    <xdr:sp macro="" textlink="">
      <xdr:nvSpPr>
        <xdr:cNvPr id="2174083" name="Text Box 1">
          <a:extLst>
            <a:ext uri="{FF2B5EF4-FFF2-40B4-BE49-F238E27FC236}">
              <a16:creationId xmlns:a16="http://schemas.microsoft.com/office/drawing/2014/main" id="{00000000-0008-0000-0500-0000832C2100}"/>
            </a:ext>
          </a:extLst>
        </xdr:cNvPr>
        <xdr:cNvSpPr txBox="1">
          <a:spLocks noChangeArrowheads="1"/>
        </xdr:cNvSpPr>
      </xdr:nvSpPr>
      <xdr:spPr bwMode="auto">
        <a:xfrm>
          <a:off x="13249275" y="94297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171450</xdr:colOff>
      <xdr:row>4</xdr:row>
      <xdr:rowOff>142875</xdr:rowOff>
    </xdr:from>
    <xdr:to>
      <xdr:col>3</xdr:col>
      <xdr:colOff>1314450</xdr:colOff>
      <xdr:row>10</xdr:row>
      <xdr:rowOff>85725</xdr:rowOff>
    </xdr:to>
    <xdr:pic>
      <xdr:nvPicPr>
        <xdr:cNvPr id="2174084" name="Picture 1" descr="주름관VS">
          <a:extLst>
            <a:ext uri="{FF2B5EF4-FFF2-40B4-BE49-F238E27FC236}">
              <a16:creationId xmlns:a16="http://schemas.microsoft.com/office/drawing/2014/main" id="{00000000-0008-0000-0500-0000842C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66"/>
        <a:stretch>
          <a:fillRect/>
        </a:stretch>
      </xdr:blipFill>
      <xdr:spPr bwMode="auto">
        <a:xfrm>
          <a:off x="4924425" y="1838325"/>
          <a:ext cx="11430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13</xdr:row>
      <xdr:rowOff>95250</xdr:rowOff>
    </xdr:from>
    <xdr:to>
      <xdr:col>3</xdr:col>
      <xdr:colOff>1314450</xdr:colOff>
      <xdr:row>19</xdr:row>
      <xdr:rowOff>47625</xdr:rowOff>
    </xdr:to>
    <xdr:pic>
      <xdr:nvPicPr>
        <xdr:cNvPr id="2174085" name="Picture 2" descr="주름관VSF">
          <a:extLst>
            <a:ext uri="{FF2B5EF4-FFF2-40B4-BE49-F238E27FC236}">
              <a16:creationId xmlns:a16="http://schemas.microsoft.com/office/drawing/2014/main" id="{00000000-0008-0000-0500-0000852C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248025"/>
          <a:ext cx="12096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21</xdr:row>
      <xdr:rowOff>123825</xdr:rowOff>
    </xdr:from>
    <xdr:to>
      <xdr:col>3</xdr:col>
      <xdr:colOff>1276350</xdr:colOff>
      <xdr:row>26</xdr:row>
      <xdr:rowOff>57150</xdr:rowOff>
    </xdr:to>
    <xdr:pic>
      <xdr:nvPicPr>
        <xdr:cNvPr id="2174086" name="Picture 3" descr="주름관CP">
          <a:extLst>
            <a:ext uri="{FF2B5EF4-FFF2-40B4-BE49-F238E27FC236}">
              <a16:creationId xmlns:a16="http://schemas.microsoft.com/office/drawing/2014/main" id="{00000000-0008-0000-0500-0000862C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90" t="10963" r="4398" b="10963"/>
        <a:stretch>
          <a:fillRect/>
        </a:stretch>
      </xdr:blipFill>
      <xdr:spPr bwMode="auto">
        <a:xfrm>
          <a:off x="5000625" y="4572000"/>
          <a:ext cx="10287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27</xdr:row>
      <xdr:rowOff>295275</xdr:rowOff>
    </xdr:from>
    <xdr:to>
      <xdr:col>3</xdr:col>
      <xdr:colOff>1266825</xdr:colOff>
      <xdr:row>29</xdr:row>
      <xdr:rowOff>114300</xdr:rowOff>
    </xdr:to>
    <xdr:pic>
      <xdr:nvPicPr>
        <xdr:cNvPr id="2174087" name="Picture 2" descr="http://www.lavita21.com/images/sub02_05/cp2.gif">
          <a:extLst>
            <a:ext uri="{FF2B5EF4-FFF2-40B4-BE49-F238E27FC236}">
              <a16:creationId xmlns:a16="http://schemas.microsoft.com/office/drawing/2014/main" id="{00000000-0008-0000-0500-0000872C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87" t="13889" r="15218" b="10001"/>
        <a:stretch>
          <a:fillRect/>
        </a:stretch>
      </xdr:blipFill>
      <xdr:spPr bwMode="auto">
        <a:xfrm>
          <a:off x="5076825" y="5715000"/>
          <a:ext cx="942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30</xdr:row>
      <xdr:rowOff>228600</xdr:rowOff>
    </xdr:from>
    <xdr:to>
      <xdr:col>3</xdr:col>
      <xdr:colOff>1171575</xdr:colOff>
      <xdr:row>32</xdr:row>
      <xdr:rowOff>133350</xdr:rowOff>
    </xdr:to>
    <xdr:pic>
      <xdr:nvPicPr>
        <xdr:cNvPr id="2174088" name="Picture 4" descr="주름관ES">
          <a:extLst>
            <a:ext uri="{FF2B5EF4-FFF2-40B4-BE49-F238E27FC236}">
              <a16:creationId xmlns:a16="http://schemas.microsoft.com/office/drawing/2014/main" id="{00000000-0008-0000-0500-0000882C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66" t="6740" r="12373" b="10110"/>
        <a:stretch>
          <a:fillRect/>
        </a:stretch>
      </xdr:blipFill>
      <xdr:spPr bwMode="auto">
        <a:xfrm>
          <a:off x="5038725" y="6791325"/>
          <a:ext cx="8858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35</xdr:row>
      <xdr:rowOff>180975</xdr:rowOff>
    </xdr:from>
    <xdr:to>
      <xdr:col>3</xdr:col>
      <xdr:colOff>1228725</xdr:colOff>
      <xdr:row>36</xdr:row>
      <xdr:rowOff>0</xdr:rowOff>
    </xdr:to>
    <xdr:pic>
      <xdr:nvPicPr>
        <xdr:cNvPr id="2174089" name="Picture 6" descr="주름관ESW">
          <a:extLst>
            <a:ext uri="{FF2B5EF4-FFF2-40B4-BE49-F238E27FC236}">
              <a16:creationId xmlns:a16="http://schemas.microsoft.com/office/drawing/2014/main" id="{00000000-0008-0000-0500-0000892C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10" t="5035" r="11810" b="10071"/>
        <a:stretch>
          <a:fillRect/>
        </a:stretch>
      </xdr:blipFill>
      <xdr:spPr bwMode="auto">
        <a:xfrm>
          <a:off x="4981575" y="8858250"/>
          <a:ext cx="1000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38</xdr:row>
      <xdr:rowOff>57150</xdr:rowOff>
    </xdr:from>
    <xdr:to>
      <xdr:col>3</xdr:col>
      <xdr:colOff>1352550</xdr:colOff>
      <xdr:row>44</xdr:row>
      <xdr:rowOff>66675</xdr:rowOff>
    </xdr:to>
    <xdr:pic>
      <xdr:nvPicPr>
        <xdr:cNvPr id="2174090" name="Picture 5" descr="주름관TS">
          <a:extLst>
            <a:ext uri="{FF2B5EF4-FFF2-40B4-BE49-F238E27FC236}">
              <a16:creationId xmlns:a16="http://schemas.microsoft.com/office/drawing/2014/main" id="{00000000-0008-0000-0500-00008A2C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5" r="4465" b="5095"/>
        <a:stretch>
          <a:fillRect/>
        </a:stretch>
      </xdr:blipFill>
      <xdr:spPr bwMode="auto">
        <a:xfrm>
          <a:off x="4886325" y="9810750"/>
          <a:ext cx="11811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46</xdr:row>
      <xdr:rowOff>161925</xdr:rowOff>
    </xdr:from>
    <xdr:to>
      <xdr:col>3</xdr:col>
      <xdr:colOff>1314450</xdr:colOff>
      <xdr:row>46</xdr:row>
      <xdr:rowOff>962025</xdr:rowOff>
    </xdr:to>
    <xdr:pic>
      <xdr:nvPicPr>
        <xdr:cNvPr id="2174091" name="Picture 4" descr="DSCF9012">
          <a:extLst>
            <a:ext uri="{FF2B5EF4-FFF2-40B4-BE49-F238E27FC236}">
              <a16:creationId xmlns:a16="http://schemas.microsoft.com/office/drawing/2014/main" id="{00000000-0008-0000-0500-00008B2C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15" t="30597" r="19444" b="18829"/>
        <a:stretch>
          <a:fillRect/>
        </a:stretch>
      </xdr:blipFill>
      <xdr:spPr bwMode="auto">
        <a:xfrm>
          <a:off x="4933950" y="11210925"/>
          <a:ext cx="1133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48</xdr:row>
      <xdr:rowOff>200025</xdr:rowOff>
    </xdr:from>
    <xdr:to>
      <xdr:col>3</xdr:col>
      <xdr:colOff>1400175</xdr:colOff>
      <xdr:row>50</xdr:row>
      <xdr:rowOff>314325</xdr:rowOff>
    </xdr:to>
    <xdr:pic>
      <xdr:nvPicPr>
        <xdr:cNvPr id="2174092" name="Picture 7" descr="주름관3T">
          <a:extLst>
            <a:ext uri="{FF2B5EF4-FFF2-40B4-BE49-F238E27FC236}">
              <a16:creationId xmlns:a16="http://schemas.microsoft.com/office/drawing/2014/main" id="{00000000-0008-0000-0500-00008C2C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3154025"/>
          <a:ext cx="12858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51</xdr:row>
      <xdr:rowOff>228600</xdr:rowOff>
    </xdr:from>
    <xdr:to>
      <xdr:col>4</xdr:col>
      <xdr:colOff>28575</xdr:colOff>
      <xdr:row>54</xdr:row>
      <xdr:rowOff>47625</xdr:rowOff>
    </xdr:to>
    <xdr:pic>
      <xdr:nvPicPr>
        <xdr:cNvPr id="2174093" name="그림 18" descr="lavita 3TR nic.jpg.png">
          <a:extLst>
            <a:ext uri="{FF2B5EF4-FFF2-40B4-BE49-F238E27FC236}">
              <a16:creationId xmlns:a16="http://schemas.microsoft.com/office/drawing/2014/main" id="{00000000-0008-0000-0500-00008D2C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58" t="13406" r="27740" b="29495"/>
        <a:stretch>
          <a:fillRect/>
        </a:stretch>
      </xdr:blipFill>
      <xdr:spPr bwMode="auto">
        <a:xfrm>
          <a:off x="4848225" y="14344650"/>
          <a:ext cx="1247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47</xdr:row>
      <xdr:rowOff>57150</xdr:rowOff>
    </xdr:from>
    <xdr:to>
      <xdr:col>3</xdr:col>
      <xdr:colOff>1238250</xdr:colOff>
      <xdr:row>47</xdr:row>
      <xdr:rowOff>771525</xdr:rowOff>
    </xdr:to>
    <xdr:pic>
      <xdr:nvPicPr>
        <xdr:cNvPr id="2174094" name="그림 21" descr="8_TS_15x1-2(M)x15.jpg">
          <a:extLst>
            <a:ext uri="{FF2B5EF4-FFF2-40B4-BE49-F238E27FC236}">
              <a16:creationId xmlns:a16="http://schemas.microsoft.com/office/drawing/2014/main" id="{00000000-0008-0000-0500-00008E2C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2182475"/>
          <a:ext cx="11144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33</xdr:row>
      <xdr:rowOff>142875</xdr:rowOff>
    </xdr:from>
    <xdr:to>
      <xdr:col>3</xdr:col>
      <xdr:colOff>1123950</xdr:colOff>
      <xdr:row>34</xdr:row>
      <xdr:rowOff>428625</xdr:rowOff>
    </xdr:to>
    <xdr:pic>
      <xdr:nvPicPr>
        <xdr:cNvPr id="2174095" name="그림 23" descr="8_ES_15x1-2(M).jpg">
          <a:extLst>
            <a:ext uri="{FF2B5EF4-FFF2-40B4-BE49-F238E27FC236}">
              <a16:creationId xmlns:a16="http://schemas.microsoft.com/office/drawing/2014/main" id="{00000000-0008-0000-0500-00008F2C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7781925"/>
          <a:ext cx="809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55</xdr:row>
      <xdr:rowOff>190500</xdr:rowOff>
    </xdr:from>
    <xdr:to>
      <xdr:col>3</xdr:col>
      <xdr:colOff>1162050</xdr:colOff>
      <xdr:row>56</xdr:row>
      <xdr:rowOff>304800</xdr:rowOff>
    </xdr:to>
    <xdr:pic>
      <xdr:nvPicPr>
        <xdr:cNvPr id="2174096" name="그림 1">
          <a:extLst>
            <a:ext uri="{FF2B5EF4-FFF2-40B4-BE49-F238E27FC236}">
              <a16:creationId xmlns:a16="http://schemas.microsoft.com/office/drawing/2014/main" id="{00000000-0008-0000-0500-0000902C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32" t="25812" r="18626" b="17207"/>
        <a:stretch>
          <a:fillRect/>
        </a:stretch>
      </xdr:blipFill>
      <xdr:spPr bwMode="auto">
        <a:xfrm>
          <a:off x="5086350" y="15544800"/>
          <a:ext cx="828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85725</xdr:colOff>
      <xdr:row>35</xdr:row>
      <xdr:rowOff>371475</xdr:rowOff>
    </xdr:to>
    <xdr:sp macro="" textlink="">
      <xdr:nvSpPr>
        <xdr:cNvPr id="2174097" name="Text Box 1">
          <a:extLst>
            <a:ext uri="{FF2B5EF4-FFF2-40B4-BE49-F238E27FC236}">
              <a16:creationId xmlns:a16="http://schemas.microsoft.com/office/drawing/2014/main" id="{00000000-0008-0000-0500-0000912C2100}"/>
            </a:ext>
          </a:extLst>
        </xdr:cNvPr>
        <xdr:cNvSpPr txBox="1">
          <a:spLocks noChangeArrowheads="1"/>
        </xdr:cNvSpPr>
      </xdr:nvSpPr>
      <xdr:spPr bwMode="auto">
        <a:xfrm>
          <a:off x="6496050" y="867727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47</xdr:row>
      <xdr:rowOff>85725</xdr:rowOff>
    </xdr:from>
    <xdr:to>
      <xdr:col>5</xdr:col>
      <xdr:colOff>85725</xdr:colOff>
      <xdr:row>47</xdr:row>
      <xdr:rowOff>457200</xdr:rowOff>
    </xdr:to>
    <xdr:sp macro="" textlink="">
      <xdr:nvSpPr>
        <xdr:cNvPr id="2174098" name="Text Box 1">
          <a:extLst>
            <a:ext uri="{FF2B5EF4-FFF2-40B4-BE49-F238E27FC236}">
              <a16:creationId xmlns:a16="http://schemas.microsoft.com/office/drawing/2014/main" id="{00000000-0008-0000-0500-0000922C2100}"/>
            </a:ext>
          </a:extLst>
        </xdr:cNvPr>
        <xdr:cNvSpPr txBox="1">
          <a:spLocks noChangeArrowheads="1"/>
        </xdr:cNvSpPr>
      </xdr:nvSpPr>
      <xdr:spPr bwMode="auto">
        <a:xfrm>
          <a:off x="6496050" y="122110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85725</xdr:colOff>
      <xdr:row>35</xdr:row>
      <xdr:rowOff>371475</xdr:rowOff>
    </xdr:to>
    <xdr:sp macro="" textlink="">
      <xdr:nvSpPr>
        <xdr:cNvPr id="2174099" name="Text Box 1">
          <a:extLst>
            <a:ext uri="{FF2B5EF4-FFF2-40B4-BE49-F238E27FC236}">
              <a16:creationId xmlns:a16="http://schemas.microsoft.com/office/drawing/2014/main" id="{00000000-0008-0000-0500-0000932C2100}"/>
            </a:ext>
          </a:extLst>
        </xdr:cNvPr>
        <xdr:cNvSpPr txBox="1">
          <a:spLocks noChangeArrowheads="1"/>
        </xdr:cNvSpPr>
      </xdr:nvSpPr>
      <xdr:spPr bwMode="auto">
        <a:xfrm>
          <a:off x="6496050" y="867727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47</xdr:row>
      <xdr:rowOff>85725</xdr:rowOff>
    </xdr:from>
    <xdr:to>
      <xdr:col>5</xdr:col>
      <xdr:colOff>85725</xdr:colOff>
      <xdr:row>47</xdr:row>
      <xdr:rowOff>457200</xdr:rowOff>
    </xdr:to>
    <xdr:sp macro="" textlink="">
      <xdr:nvSpPr>
        <xdr:cNvPr id="2174100" name="Text Box 1">
          <a:extLst>
            <a:ext uri="{FF2B5EF4-FFF2-40B4-BE49-F238E27FC236}">
              <a16:creationId xmlns:a16="http://schemas.microsoft.com/office/drawing/2014/main" id="{00000000-0008-0000-0500-0000942C2100}"/>
            </a:ext>
          </a:extLst>
        </xdr:cNvPr>
        <xdr:cNvSpPr txBox="1">
          <a:spLocks noChangeArrowheads="1"/>
        </xdr:cNvSpPr>
      </xdr:nvSpPr>
      <xdr:spPr bwMode="auto">
        <a:xfrm>
          <a:off x="6496050" y="12211050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3</xdr:row>
      <xdr:rowOff>76200</xdr:rowOff>
    </xdr:from>
    <xdr:to>
      <xdr:col>3</xdr:col>
      <xdr:colOff>1466850</xdr:colOff>
      <xdr:row>10</xdr:row>
      <xdr:rowOff>19050</xdr:rowOff>
    </xdr:to>
    <xdr:pic>
      <xdr:nvPicPr>
        <xdr:cNvPr id="1926594" name="그림 1" descr="1.jpg">
          <a:extLst>
            <a:ext uri="{FF2B5EF4-FFF2-40B4-BE49-F238E27FC236}">
              <a16:creationId xmlns:a16="http://schemas.microsoft.com/office/drawing/2014/main" id="{00000000-0008-0000-0800-0000C265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866900"/>
          <a:ext cx="12382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15</xdr:row>
      <xdr:rowOff>66675</xdr:rowOff>
    </xdr:from>
    <xdr:to>
      <xdr:col>3</xdr:col>
      <xdr:colOff>1457325</xdr:colOff>
      <xdr:row>21</xdr:row>
      <xdr:rowOff>152400</xdr:rowOff>
    </xdr:to>
    <xdr:pic>
      <xdr:nvPicPr>
        <xdr:cNvPr id="1926595" name="그림 2" descr="2.jpg">
          <a:extLst>
            <a:ext uri="{FF2B5EF4-FFF2-40B4-BE49-F238E27FC236}">
              <a16:creationId xmlns:a16="http://schemas.microsoft.com/office/drawing/2014/main" id="{00000000-0008-0000-0800-0000C365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4305300"/>
          <a:ext cx="1209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28</xdr:row>
      <xdr:rowOff>104775</xdr:rowOff>
    </xdr:from>
    <xdr:to>
      <xdr:col>3</xdr:col>
      <xdr:colOff>1476375</xdr:colOff>
      <xdr:row>32</xdr:row>
      <xdr:rowOff>28575</xdr:rowOff>
    </xdr:to>
    <xdr:pic>
      <xdr:nvPicPr>
        <xdr:cNvPr id="1926596" name="그림 3" descr="5.jpg">
          <a:extLst>
            <a:ext uri="{FF2B5EF4-FFF2-40B4-BE49-F238E27FC236}">
              <a16:creationId xmlns:a16="http://schemas.microsoft.com/office/drawing/2014/main" id="{00000000-0008-0000-0800-0000C465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7019925"/>
          <a:ext cx="11906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38</xdr:row>
      <xdr:rowOff>133350</xdr:rowOff>
    </xdr:from>
    <xdr:to>
      <xdr:col>3</xdr:col>
      <xdr:colOff>1438275</xdr:colOff>
      <xdr:row>44</xdr:row>
      <xdr:rowOff>0</xdr:rowOff>
    </xdr:to>
    <xdr:pic>
      <xdr:nvPicPr>
        <xdr:cNvPr id="1926597" name="그림 4" descr="5.jpg">
          <a:extLst>
            <a:ext uri="{FF2B5EF4-FFF2-40B4-BE49-F238E27FC236}">
              <a16:creationId xmlns:a16="http://schemas.microsoft.com/office/drawing/2014/main" id="{00000000-0008-0000-0800-0000C565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9201150"/>
          <a:ext cx="11906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49</xdr:row>
      <xdr:rowOff>47625</xdr:rowOff>
    </xdr:from>
    <xdr:to>
      <xdr:col>3</xdr:col>
      <xdr:colOff>1447800</xdr:colOff>
      <xdr:row>54</xdr:row>
      <xdr:rowOff>76200</xdr:rowOff>
    </xdr:to>
    <xdr:pic>
      <xdr:nvPicPr>
        <xdr:cNvPr id="1926598" name="그림 5" descr="5.jpg">
          <a:extLst>
            <a:ext uri="{FF2B5EF4-FFF2-40B4-BE49-F238E27FC236}">
              <a16:creationId xmlns:a16="http://schemas.microsoft.com/office/drawing/2014/main" id="{00000000-0008-0000-0800-0000C665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11382375"/>
          <a:ext cx="1123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59</xdr:row>
      <xdr:rowOff>47625</xdr:rowOff>
    </xdr:from>
    <xdr:to>
      <xdr:col>3</xdr:col>
      <xdr:colOff>1504950</xdr:colOff>
      <xdr:row>65</xdr:row>
      <xdr:rowOff>76200</xdr:rowOff>
    </xdr:to>
    <xdr:pic>
      <xdr:nvPicPr>
        <xdr:cNvPr id="1926599" name="그림 6" descr="4.jpg">
          <a:extLst>
            <a:ext uri="{FF2B5EF4-FFF2-40B4-BE49-F238E27FC236}">
              <a16:creationId xmlns:a16="http://schemas.microsoft.com/office/drawing/2014/main" id="{00000000-0008-0000-0800-0000C765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13487400"/>
          <a:ext cx="13239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70</xdr:row>
      <xdr:rowOff>38100</xdr:rowOff>
    </xdr:from>
    <xdr:to>
      <xdr:col>3</xdr:col>
      <xdr:colOff>1524000</xdr:colOff>
      <xdr:row>76</xdr:row>
      <xdr:rowOff>66675</xdr:rowOff>
    </xdr:to>
    <xdr:pic>
      <xdr:nvPicPr>
        <xdr:cNvPr id="1926600" name="그림 7" descr="4.jpg">
          <a:extLst>
            <a:ext uri="{FF2B5EF4-FFF2-40B4-BE49-F238E27FC236}">
              <a16:creationId xmlns:a16="http://schemas.microsoft.com/office/drawing/2014/main" id="{00000000-0008-0000-0800-0000C865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15792450"/>
          <a:ext cx="13525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81</xdr:row>
      <xdr:rowOff>19050</xdr:rowOff>
    </xdr:from>
    <xdr:to>
      <xdr:col>3</xdr:col>
      <xdr:colOff>1495425</xdr:colOff>
      <xdr:row>87</xdr:row>
      <xdr:rowOff>66675</xdr:rowOff>
    </xdr:to>
    <xdr:pic>
      <xdr:nvPicPr>
        <xdr:cNvPr id="1926601" name="그림 8" descr="3.jpg">
          <a:extLst>
            <a:ext uri="{FF2B5EF4-FFF2-40B4-BE49-F238E27FC236}">
              <a16:creationId xmlns:a16="http://schemas.microsoft.com/office/drawing/2014/main" id="{00000000-0008-0000-0800-0000C965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097500"/>
          <a:ext cx="13430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92</xdr:row>
      <xdr:rowOff>85725</xdr:rowOff>
    </xdr:from>
    <xdr:to>
      <xdr:col>3</xdr:col>
      <xdr:colOff>1485900</xdr:colOff>
      <xdr:row>98</xdr:row>
      <xdr:rowOff>47625</xdr:rowOff>
    </xdr:to>
    <xdr:pic>
      <xdr:nvPicPr>
        <xdr:cNvPr id="1926602" name="그림 9" descr="3.jpg">
          <a:extLst>
            <a:ext uri="{FF2B5EF4-FFF2-40B4-BE49-F238E27FC236}">
              <a16:creationId xmlns:a16="http://schemas.microsoft.com/office/drawing/2014/main" id="{00000000-0008-0000-0800-0000CA65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0440650"/>
          <a:ext cx="1228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141</xdr:row>
      <xdr:rowOff>0</xdr:rowOff>
    </xdr:from>
    <xdr:to>
      <xdr:col>10</xdr:col>
      <xdr:colOff>180975</xdr:colOff>
      <xdr:row>143</xdr:row>
      <xdr:rowOff>57150</xdr:rowOff>
    </xdr:to>
    <xdr:sp macro="" textlink="">
      <xdr:nvSpPr>
        <xdr:cNvPr id="2075568" name="Text Box 1">
          <a:extLst>
            <a:ext uri="{FF2B5EF4-FFF2-40B4-BE49-F238E27FC236}">
              <a16:creationId xmlns:a16="http://schemas.microsoft.com/office/drawing/2014/main" id="{00000000-0008-0000-0600-0000B0AB1F00}"/>
            </a:ext>
          </a:extLst>
        </xdr:cNvPr>
        <xdr:cNvSpPr txBox="1">
          <a:spLocks noChangeArrowheads="1"/>
        </xdr:cNvSpPr>
      </xdr:nvSpPr>
      <xdr:spPr bwMode="auto">
        <a:xfrm>
          <a:off x="9363075" y="46186725"/>
          <a:ext cx="695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133350</xdr:colOff>
      <xdr:row>4</xdr:row>
      <xdr:rowOff>247650</xdr:rowOff>
    </xdr:from>
    <xdr:to>
      <xdr:col>3</xdr:col>
      <xdr:colOff>1381125</xdr:colOff>
      <xdr:row>9</xdr:row>
      <xdr:rowOff>104775</xdr:rowOff>
    </xdr:to>
    <xdr:pic>
      <xdr:nvPicPr>
        <xdr:cNvPr id="2075569" name="Picture 1" descr="FxFL">
          <a:extLst>
            <a:ext uri="{FF2B5EF4-FFF2-40B4-BE49-F238E27FC236}">
              <a16:creationId xmlns:a16="http://schemas.microsoft.com/office/drawing/2014/main" id="{00000000-0008-0000-0600-0000B1AB1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9" r="3751"/>
        <a:stretch>
          <a:fillRect/>
        </a:stretch>
      </xdr:blipFill>
      <xdr:spPr bwMode="auto">
        <a:xfrm>
          <a:off x="5534025" y="1838325"/>
          <a:ext cx="12477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10</xdr:row>
      <xdr:rowOff>76200</xdr:rowOff>
    </xdr:from>
    <xdr:to>
      <xdr:col>3</xdr:col>
      <xdr:colOff>1343025</xdr:colOff>
      <xdr:row>12</xdr:row>
      <xdr:rowOff>228600</xdr:rowOff>
    </xdr:to>
    <xdr:pic>
      <xdr:nvPicPr>
        <xdr:cNvPr id="2075570" name="그림 3" descr="10_FxFB.JPG">
          <a:extLst>
            <a:ext uri="{FF2B5EF4-FFF2-40B4-BE49-F238E27FC236}">
              <a16:creationId xmlns:a16="http://schemas.microsoft.com/office/drawing/2014/main" id="{00000000-0008-0000-0600-0000B2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438525"/>
          <a:ext cx="1219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14</xdr:row>
      <xdr:rowOff>85725</xdr:rowOff>
    </xdr:from>
    <xdr:to>
      <xdr:col>3</xdr:col>
      <xdr:colOff>1438275</xdr:colOff>
      <xdr:row>17</xdr:row>
      <xdr:rowOff>180975</xdr:rowOff>
    </xdr:to>
    <xdr:pic>
      <xdr:nvPicPr>
        <xdr:cNvPr id="2075571" name="그림 55" descr="10_MxFL.jpg">
          <a:extLst>
            <a:ext uri="{FF2B5EF4-FFF2-40B4-BE49-F238E27FC236}">
              <a16:creationId xmlns:a16="http://schemas.microsoft.com/office/drawing/2014/main" id="{00000000-0008-0000-0600-0000B3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9" t="18417" r="7796" b="20020"/>
        <a:stretch>
          <a:fillRect/>
        </a:stretch>
      </xdr:blipFill>
      <xdr:spPr bwMode="auto">
        <a:xfrm>
          <a:off x="5448300" y="4610100"/>
          <a:ext cx="1390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19</xdr:row>
      <xdr:rowOff>266700</xdr:rowOff>
    </xdr:from>
    <xdr:to>
      <xdr:col>4</xdr:col>
      <xdr:colOff>0</xdr:colOff>
      <xdr:row>21</xdr:row>
      <xdr:rowOff>152400</xdr:rowOff>
    </xdr:to>
    <xdr:pic>
      <xdr:nvPicPr>
        <xdr:cNvPr id="2075572" name="그림 11" descr="10_MxFB.jpg">
          <a:extLst>
            <a:ext uri="{FF2B5EF4-FFF2-40B4-BE49-F238E27FC236}">
              <a16:creationId xmlns:a16="http://schemas.microsoft.com/office/drawing/2014/main" id="{00000000-0008-0000-0600-0000B4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6172200"/>
          <a:ext cx="1438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22</xdr:row>
      <xdr:rowOff>28575</xdr:rowOff>
    </xdr:from>
    <xdr:to>
      <xdr:col>3</xdr:col>
      <xdr:colOff>1295400</xdr:colOff>
      <xdr:row>22</xdr:row>
      <xdr:rowOff>752475</xdr:rowOff>
    </xdr:to>
    <xdr:pic>
      <xdr:nvPicPr>
        <xdr:cNvPr id="2075573" name="그림 12" descr="10_MxMB.jpg">
          <a:extLst>
            <a:ext uri="{FF2B5EF4-FFF2-40B4-BE49-F238E27FC236}">
              <a16:creationId xmlns:a16="http://schemas.microsoft.com/office/drawing/2014/main" id="{00000000-0008-0000-0600-0000B5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7343775"/>
          <a:ext cx="990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23</xdr:row>
      <xdr:rowOff>85725</xdr:rowOff>
    </xdr:from>
    <xdr:to>
      <xdr:col>3</xdr:col>
      <xdr:colOff>1428750</xdr:colOff>
      <xdr:row>25</xdr:row>
      <xdr:rowOff>238125</xdr:rowOff>
    </xdr:to>
    <xdr:pic>
      <xdr:nvPicPr>
        <xdr:cNvPr id="2075574" name="图片 13">
          <a:extLst>
            <a:ext uri="{FF2B5EF4-FFF2-40B4-BE49-F238E27FC236}">
              <a16:creationId xmlns:a16="http://schemas.microsoft.com/office/drawing/2014/main" id="{00000000-0008-0000-0600-0000B6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5" t="6837" r="5238" b="6837"/>
        <a:stretch>
          <a:fillRect/>
        </a:stretch>
      </xdr:blipFill>
      <xdr:spPr bwMode="auto">
        <a:xfrm>
          <a:off x="5448300" y="8201025"/>
          <a:ext cx="1381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49</xdr:row>
      <xdr:rowOff>28575</xdr:rowOff>
    </xdr:from>
    <xdr:to>
      <xdr:col>3</xdr:col>
      <xdr:colOff>1323975</xdr:colOff>
      <xdr:row>51</xdr:row>
      <xdr:rowOff>219075</xdr:rowOff>
    </xdr:to>
    <xdr:pic>
      <xdr:nvPicPr>
        <xdr:cNvPr id="2075575" name="그림 18" descr="10_FxMCB.jpg">
          <a:extLst>
            <a:ext uri="{FF2B5EF4-FFF2-40B4-BE49-F238E27FC236}">
              <a16:creationId xmlns:a16="http://schemas.microsoft.com/office/drawing/2014/main" id="{00000000-0008-0000-0600-0000B7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887700"/>
          <a:ext cx="1133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55</xdr:row>
      <xdr:rowOff>47625</xdr:rowOff>
    </xdr:from>
    <xdr:to>
      <xdr:col>3</xdr:col>
      <xdr:colOff>1228725</xdr:colOff>
      <xdr:row>57</xdr:row>
      <xdr:rowOff>180975</xdr:rowOff>
    </xdr:to>
    <xdr:pic>
      <xdr:nvPicPr>
        <xdr:cNvPr id="2075576" name="图片 17">
          <a:extLst>
            <a:ext uri="{FF2B5EF4-FFF2-40B4-BE49-F238E27FC236}">
              <a16:creationId xmlns:a16="http://schemas.microsoft.com/office/drawing/2014/main" id="{00000000-0008-0000-0600-0000B8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86" t="6947" r="7822" b="6947"/>
        <a:stretch>
          <a:fillRect/>
        </a:stretch>
      </xdr:blipFill>
      <xdr:spPr bwMode="auto">
        <a:xfrm>
          <a:off x="5743575" y="17583150"/>
          <a:ext cx="8858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58</xdr:row>
      <xdr:rowOff>152400</xdr:rowOff>
    </xdr:from>
    <xdr:to>
      <xdr:col>3</xdr:col>
      <xdr:colOff>1381125</xdr:colOff>
      <xdr:row>61</xdr:row>
      <xdr:rowOff>209550</xdr:rowOff>
    </xdr:to>
    <xdr:pic>
      <xdr:nvPicPr>
        <xdr:cNvPr id="2075577" name="그림 19" descr="10_FxMCP_1-2.jpg">
          <a:extLst>
            <a:ext uri="{FF2B5EF4-FFF2-40B4-BE49-F238E27FC236}">
              <a16:creationId xmlns:a16="http://schemas.microsoft.com/office/drawing/2014/main" id="{00000000-0008-0000-0600-0000B9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478500"/>
          <a:ext cx="12477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62</xdr:row>
      <xdr:rowOff>104775</xdr:rowOff>
    </xdr:from>
    <xdr:to>
      <xdr:col>4</xdr:col>
      <xdr:colOff>0</xdr:colOff>
      <xdr:row>65</xdr:row>
      <xdr:rowOff>200025</xdr:rowOff>
    </xdr:to>
    <xdr:pic>
      <xdr:nvPicPr>
        <xdr:cNvPr id="2075578" name="그림 14" descr="10_ACP_1-2.jpg">
          <a:extLst>
            <a:ext uri="{FF2B5EF4-FFF2-40B4-BE49-F238E27FC236}">
              <a16:creationId xmlns:a16="http://schemas.microsoft.com/office/drawing/2014/main" id="{00000000-0008-0000-0600-0000BA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9592925"/>
          <a:ext cx="12954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66</xdr:row>
      <xdr:rowOff>9525</xdr:rowOff>
    </xdr:from>
    <xdr:to>
      <xdr:col>3</xdr:col>
      <xdr:colOff>1219200</xdr:colOff>
      <xdr:row>67</xdr:row>
      <xdr:rowOff>295275</xdr:rowOff>
    </xdr:to>
    <xdr:pic>
      <xdr:nvPicPr>
        <xdr:cNvPr id="2075579" name="그림 17" descr="10_FxMCS.JPG">
          <a:extLst>
            <a:ext uri="{FF2B5EF4-FFF2-40B4-BE49-F238E27FC236}">
              <a16:creationId xmlns:a16="http://schemas.microsoft.com/office/drawing/2014/main" id="{00000000-0008-0000-0600-0000BB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0716875"/>
          <a:ext cx="733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68</xdr:row>
      <xdr:rowOff>28575</xdr:rowOff>
    </xdr:from>
    <xdr:to>
      <xdr:col>3</xdr:col>
      <xdr:colOff>1171575</xdr:colOff>
      <xdr:row>69</xdr:row>
      <xdr:rowOff>266700</xdr:rowOff>
    </xdr:to>
    <xdr:pic>
      <xdr:nvPicPr>
        <xdr:cNvPr id="2075580" name="그림 16" descr="10_ACS.jpg">
          <a:extLst>
            <a:ext uri="{FF2B5EF4-FFF2-40B4-BE49-F238E27FC236}">
              <a16:creationId xmlns:a16="http://schemas.microsoft.com/office/drawing/2014/main" id="{00000000-0008-0000-0600-0000BC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1316950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561975</xdr:colOff>
      <xdr:row>70</xdr:row>
      <xdr:rowOff>57150</xdr:rowOff>
    </xdr:from>
    <xdr:to>
      <xdr:col>3</xdr:col>
      <xdr:colOff>1152525</xdr:colOff>
      <xdr:row>71</xdr:row>
      <xdr:rowOff>295275</xdr:rowOff>
    </xdr:to>
    <xdr:pic>
      <xdr:nvPicPr>
        <xdr:cNvPr id="2075581" name="그림 14" descr="602">
          <a:extLst>
            <a:ext uri="{FF2B5EF4-FFF2-40B4-BE49-F238E27FC236}">
              <a16:creationId xmlns:a16="http://schemas.microsoft.com/office/drawing/2014/main" id="{00000000-0008-0000-0600-0000BDAB1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21983700"/>
          <a:ext cx="590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72</xdr:row>
      <xdr:rowOff>76200</xdr:rowOff>
    </xdr:from>
    <xdr:to>
      <xdr:col>3</xdr:col>
      <xdr:colOff>1095375</xdr:colOff>
      <xdr:row>73</xdr:row>
      <xdr:rowOff>371475</xdr:rowOff>
    </xdr:to>
    <xdr:pic>
      <xdr:nvPicPr>
        <xdr:cNvPr id="2075582" name="그림 15" descr="10_AxTCP_1-2.jpg">
          <a:extLst>
            <a:ext uri="{FF2B5EF4-FFF2-40B4-BE49-F238E27FC236}">
              <a16:creationId xmlns:a16="http://schemas.microsoft.com/office/drawing/2014/main" id="{00000000-0008-0000-0600-0000BE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2631400"/>
          <a:ext cx="561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82</xdr:row>
      <xdr:rowOff>38100</xdr:rowOff>
    </xdr:from>
    <xdr:to>
      <xdr:col>3</xdr:col>
      <xdr:colOff>1323975</xdr:colOff>
      <xdr:row>82</xdr:row>
      <xdr:rowOff>676275</xdr:rowOff>
    </xdr:to>
    <xdr:pic>
      <xdr:nvPicPr>
        <xdr:cNvPr id="2075583" name="그림 20" descr="10_FxFB ECO.JPG">
          <a:extLst>
            <a:ext uri="{FF2B5EF4-FFF2-40B4-BE49-F238E27FC236}">
              <a16:creationId xmlns:a16="http://schemas.microsoft.com/office/drawing/2014/main" id="{00000000-0008-0000-0600-0000BF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5174575"/>
          <a:ext cx="1028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83</xdr:row>
      <xdr:rowOff>19050</xdr:rowOff>
    </xdr:from>
    <xdr:to>
      <xdr:col>3</xdr:col>
      <xdr:colOff>1257300</xdr:colOff>
      <xdr:row>83</xdr:row>
      <xdr:rowOff>800100</xdr:rowOff>
    </xdr:to>
    <xdr:pic>
      <xdr:nvPicPr>
        <xdr:cNvPr id="2075584" name="그림 21" descr="10_MxFB ECO.jpg">
          <a:extLst>
            <a:ext uri="{FF2B5EF4-FFF2-40B4-BE49-F238E27FC236}">
              <a16:creationId xmlns:a16="http://schemas.microsoft.com/office/drawing/2014/main" id="{00000000-0008-0000-0600-0000C0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5879425"/>
          <a:ext cx="914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89</xdr:row>
      <xdr:rowOff>19050</xdr:rowOff>
    </xdr:from>
    <xdr:to>
      <xdr:col>4</xdr:col>
      <xdr:colOff>0</xdr:colOff>
      <xdr:row>90</xdr:row>
      <xdr:rowOff>361950</xdr:rowOff>
    </xdr:to>
    <xdr:pic>
      <xdr:nvPicPr>
        <xdr:cNvPr id="2075585" name="그림 23" descr="10_PxFL.jpg">
          <a:extLst>
            <a:ext uri="{FF2B5EF4-FFF2-40B4-BE49-F238E27FC236}">
              <a16:creationId xmlns:a16="http://schemas.microsoft.com/office/drawing/2014/main" id="{00000000-0008-0000-0600-0000C1AB1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7936825"/>
          <a:ext cx="1343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91</xdr:row>
      <xdr:rowOff>57150</xdr:rowOff>
    </xdr:from>
    <xdr:to>
      <xdr:col>3</xdr:col>
      <xdr:colOff>1381125</xdr:colOff>
      <xdr:row>92</xdr:row>
      <xdr:rowOff>333375</xdr:rowOff>
    </xdr:to>
    <xdr:pic>
      <xdr:nvPicPr>
        <xdr:cNvPr id="2075586" name="그림 22" descr="10_PxML.jpg">
          <a:extLst>
            <a:ext uri="{FF2B5EF4-FFF2-40B4-BE49-F238E27FC236}">
              <a16:creationId xmlns:a16="http://schemas.microsoft.com/office/drawing/2014/main" id="{00000000-0008-0000-0600-0000C2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8736925"/>
          <a:ext cx="1123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93</xdr:row>
      <xdr:rowOff>47625</xdr:rowOff>
    </xdr:from>
    <xdr:to>
      <xdr:col>3</xdr:col>
      <xdr:colOff>1343025</xdr:colOff>
      <xdr:row>94</xdr:row>
      <xdr:rowOff>361950</xdr:rowOff>
    </xdr:to>
    <xdr:pic>
      <xdr:nvPicPr>
        <xdr:cNvPr id="2075587" name="그림 24" descr="10_PxPL.JPG">
          <a:extLst>
            <a:ext uri="{FF2B5EF4-FFF2-40B4-BE49-F238E27FC236}">
              <a16:creationId xmlns:a16="http://schemas.microsoft.com/office/drawing/2014/main" id="{00000000-0008-0000-0600-0000C3AB1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29508450"/>
          <a:ext cx="1228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100</xdr:row>
      <xdr:rowOff>66675</xdr:rowOff>
    </xdr:from>
    <xdr:to>
      <xdr:col>3</xdr:col>
      <xdr:colOff>1238250</xdr:colOff>
      <xdr:row>102</xdr:row>
      <xdr:rowOff>247650</xdr:rowOff>
    </xdr:to>
    <xdr:pic>
      <xdr:nvPicPr>
        <xdr:cNvPr id="2075588" name="그림 28" descr="10_Y Filter.JPG">
          <a:extLst>
            <a:ext uri="{FF2B5EF4-FFF2-40B4-BE49-F238E27FC236}">
              <a16:creationId xmlns:a16="http://schemas.microsoft.com/office/drawing/2014/main" id="{00000000-0008-0000-0600-0000C4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629122">
          <a:off x="5772150" y="31518225"/>
          <a:ext cx="838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103</xdr:row>
      <xdr:rowOff>85725</xdr:rowOff>
    </xdr:from>
    <xdr:to>
      <xdr:col>3</xdr:col>
      <xdr:colOff>1276350</xdr:colOff>
      <xdr:row>105</xdr:row>
      <xdr:rowOff>238125</xdr:rowOff>
    </xdr:to>
    <xdr:pic>
      <xdr:nvPicPr>
        <xdr:cNvPr id="2075589" name="그림 37" descr="Y필터도금.JPG">
          <a:extLst>
            <a:ext uri="{FF2B5EF4-FFF2-40B4-BE49-F238E27FC236}">
              <a16:creationId xmlns:a16="http://schemas.microsoft.com/office/drawing/2014/main" id="{00000000-0008-0000-0600-0000C5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4" t="25227" r="2803"/>
        <a:stretch>
          <a:fillRect/>
        </a:stretch>
      </xdr:blipFill>
      <xdr:spPr bwMode="auto">
        <a:xfrm>
          <a:off x="5676900" y="32518350"/>
          <a:ext cx="1000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106</xdr:row>
      <xdr:rowOff>28575</xdr:rowOff>
    </xdr:from>
    <xdr:to>
      <xdr:col>3</xdr:col>
      <xdr:colOff>1133475</xdr:colOff>
      <xdr:row>106</xdr:row>
      <xdr:rowOff>619125</xdr:rowOff>
    </xdr:to>
    <xdr:pic>
      <xdr:nvPicPr>
        <xdr:cNvPr id="2075590" name="图片 12">
          <a:extLst>
            <a:ext uri="{FF2B5EF4-FFF2-40B4-BE49-F238E27FC236}">
              <a16:creationId xmlns:a16="http://schemas.microsoft.com/office/drawing/2014/main" id="{00000000-0008-0000-0600-0000C6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7" t="16936" r="7361" b="4839"/>
        <a:stretch>
          <a:fillRect/>
        </a:stretch>
      </xdr:blipFill>
      <xdr:spPr bwMode="auto">
        <a:xfrm>
          <a:off x="5867400" y="33385125"/>
          <a:ext cx="666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109</xdr:row>
      <xdr:rowOff>257175</xdr:rowOff>
    </xdr:from>
    <xdr:to>
      <xdr:col>3</xdr:col>
      <xdr:colOff>1276350</xdr:colOff>
      <xdr:row>113</xdr:row>
      <xdr:rowOff>133350</xdr:rowOff>
    </xdr:to>
    <xdr:pic>
      <xdr:nvPicPr>
        <xdr:cNvPr id="2075591" name="그림 29" descr="10_Check Valve.jpg">
          <a:extLst>
            <a:ext uri="{FF2B5EF4-FFF2-40B4-BE49-F238E27FC236}">
              <a16:creationId xmlns:a16="http://schemas.microsoft.com/office/drawing/2014/main" id="{00000000-0008-0000-0600-0000C7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35032950"/>
          <a:ext cx="1019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114</xdr:row>
      <xdr:rowOff>190500</xdr:rowOff>
    </xdr:from>
    <xdr:to>
      <xdr:col>3</xdr:col>
      <xdr:colOff>1371600</xdr:colOff>
      <xdr:row>117</xdr:row>
      <xdr:rowOff>104775</xdr:rowOff>
    </xdr:to>
    <xdr:pic>
      <xdr:nvPicPr>
        <xdr:cNvPr id="2075592" name="그림 39" descr="첵크벨브.JPG">
          <a:extLst>
            <a:ext uri="{FF2B5EF4-FFF2-40B4-BE49-F238E27FC236}">
              <a16:creationId xmlns:a16="http://schemas.microsoft.com/office/drawing/2014/main" id="{00000000-0008-0000-0600-0000C8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36309300"/>
          <a:ext cx="1257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122</xdr:row>
      <xdr:rowOff>47625</xdr:rowOff>
    </xdr:from>
    <xdr:to>
      <xdr:col>3</xdr:col>
      <xdr:colOff>1095375</xdr:colOff>
      <xdr:row>123</xdr:row>
      <xdr:rowOff>304800</xdr:rowOff>
    </xdr:to>
    <xdr:pic>
      <xdr:nvPicPr>
        <xdr:cNvPr id="2075593" name="图片 2">
          <a:extLst>
            <a:ext uri="{FF2B5EF4-FFF2-40B4-BE49-F238E27FC236}">
              <a16:creationId xmlns:a16="http://schemas.microsoft.com/office/drawing/2014/main" id="{00000000-0008-0000-0600-0000C9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29" t="14046" r="19629" b="11705"/>
        <a:stretch>
          <a:fillRect/>
        </a:stretch>
      </xdr:blipFill>
      <xdr:spPr bwMode="auto">
        <a:xfrm>
          <a:off x="5886450" y="38319075"/>
          <a:ext cx="609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124</xdr:row>
      <xdr:rowOff>38100</xdr:rowOff>
    </xdr:from>
    <xdr:to>
      <xdr:col>3</xdr:col>
      <xdr:colOff>1095375</xdr:colOff>
      <xdr:row>125</xdr:row>
      <xdr:rowOff>276225</xdr:rowOff>
    </xdr:to>
    <xdr:pic>
      <xdr:nvPicPr>
        <xdr:cNvPr id="2075594" name="图片 3">
          <a:extLst>
            <a:ext uri="{FF2B5EF4-FFF2-40B4-BE49-F238E27FC236}">
              <a16:creationId xmlns:a16="http://schemas.microsoft.com/office/drawing/2014/main" id="{00000000-0008-0000-0600-0000CA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6" t="9055" r="8661" b="9055"/>
        <a:stretch>
          <a:fillRect/>
        </a:stretch>
      </xdr:blipFill>
      <xdr:spPr bwMode="auto">
        <a:xfrm>
          <a:off x="5895975" y="3910012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552450</xdr:colOff>
      <xdr:row>126</xdr:row>
      <xdr:rowOff>38100</xdr:rowOff>
    </xdr:from>
    <xdr:to>
      <xdr:col>3</xdr:col>
      <xdr:colOff>1019175</xdr:colOff>
      <xdr:row>126</xdr:row>
      <xdr:rowOff>771525</xdr:rowOff>
    </xdr:to>
    <xdr:pic>
      <xdr:nvPicPr>
        <xdr:cNvPr id="2075595" name="图片 10">
          <a:extLst>
            <a:ext uri="{FF2B5EF4-FFF2-40B4-BE49-F238E27FC236}">
              <a16:creationId xmlns:a16="http://schemas.microsoft.com/office/drawing/2014/main" id="{00000000-0008-0000-0600-0000CB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15" t="12863" r="24306" b="12863"/>
        <a:stretch>
          <a:fillRect/>
        </a:stretch>
      </xdr:blipFill>
      <xdr:spPr bwMode="auto">
        <a:xfrm>
          <a:off x="5953125" y="39833550"/>
          <a:ext cx="466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133</xdr:row>
      <xdr:rowOff>57150</xdr:rowOff>
    </xdr:from>
    <xdr:to>
      <xdr:col>3</xdr:col>
      <xdr:colOff>1381125</xdr:colOff>
      <xdr:row>134</xdr:row>
      <xdr:rowOff>476250</xdr:rowOff>
    </xdr:to>
    <xdr:pic>
      <xdr:nvPicPr>
        <xdr:cNvPr id="2075596" name="图片 11">
          <a:extLst>
            <a:ext uri="{FF2B5EF4-FFF2-40B4-BE49-F238E27FC236}">
              <a16:creationId xmlns:a16="http://schemas.microsoft.com/office/drawing/2014/main" id="{00000000-0008-0000-0600-0000CC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2" t="14084" r="6432" b="4695"/>
        <a:stretch>
          <a:fillRect/>
        </a:stretch>
      </xdr:blipFill>
      <xdr:spPr bwMode="auto">
        <a:xfrm>
          <a:off x="5619750" y="42424350"/>
          <a:ext cx="1162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136</xdr:row>
      <xdr:rowOff>57150</xdr:rowOff>
    </xdr:from>
    <xdr:to>
      <xdr:col>3</xdr:col>
      <xdr:colOff>1238250</xdr:colOff>
      <xdr:row>137</xdr:row>
      <xdr:rowOff>333375</xdr:rowOff>
    </xdr:to>
    <xdr:pic>
      <xdr:nvPicPr>
        <xdr:cNvPr id="2075597" name="图片 14">
          <a:extLst>
            <a:ext uri="{FF2B5EF4-FFF2-40B4-BE49-F238E27FC236}">
              <a16:creationId xmlns:a16="http://schemas.microsoft.com/office/drawing/2014/main" id="{00000000-0008-0000-0600-0000CD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9" t="11673" r="9544" b="11673"/>
        <a:stretch>
          <a:fillRect/>
        </a:stretch>
      </xdr:blipFill>
      <xdr:spPr bwMode="auto">
        <a:xfrm>
          <a:off x="5715000" y="44291250"/>
          <a:ext cx="923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138</xdr:row>
      <xdr:rowOff>85725</xdr:rowOff>
    </xdr:from>
    <xdr:to>
      <xdr:col>3</xdr:col>
      <xdr:colOff>1276350</xdr:colOff>
      <xdr:row>139</xdr:row>
      <xdr:rowOff>428625</xdr:rowOff>
    </xdr:to>
    <xdr:pic>
      <xdr:nvPicPr>
        <xdr:cNvPr id="2075598" name="그림 48" descr="angle valve-u.jpg">
          <a:extLst>
            <a:ext uri="{FF2B5EF4-FFF2-40B4-BE49-F238E27FC236}">
              <a16:creationId xmlns:a16="http://schemas.microsoft.com/office/drawing/2014/main" id="{00000000-0008-0000-0600-0000CE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0" t="11736" r="19405" b="7469"/>
        <a:stretch>
          <a:fillRect/>
        </a:stretch>
      </xdr:blipFill>
      <xdr:spPr bwMode="auto">
        <a:xfrm>
          <a:off x="5762625" y="45110400"/>
          <a:ext cx="914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107</xdr:row>
      <xdr:rowOff>57150</xdr:rowOff>
    </xdr:from>
    <xdr:to>
      <xdr:col>3</xdr:col>
      <xdr:colOff>1266825</xdr:colOff>
      <xdr:row>108</xdr:row>
      <xdr:rowOff>285750</xdr:rowOff>
    </xdr:to>
    <xdr:pic>
      <xdr:nvPicPr>
        <xdr:cNvPr id="2075599" name="그림 40">
          <a:extLst>
            <a:ext uri="{FF2B5EF4-FFF2-40B4-BE49-F238E27FC236}">
              <a16:creationId xmlns:a16="http://schemas.microsoft.com/office/drawing/2014/main" id="{00000000-0008-0000-0600-0000CFAB1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34080450"/>
          <a:ext cx="828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135</xdr:row>
      <xdr:rowOff>57150</xdr:rowOff>
    </xdr:from>
    <xdr:to>
      <xdr:col>3</xdr:col>
      <xdr:colOff>1162050</xdr:colOff>
      <xdr:row>135</xdr:row>
      <xdr:rowOff>800100</xdr:rowOff>
    </xdr:to>
    <xdr:pic>
      <xdr:nvPicPr>
        <xdr:cNvPr id="2075600" name="그림 41">
          <a:extLst>
            <a:ext uri="{FF2B5EF4-FFF2-40B4-BE49-F238E27FC236}">
              <a16:creationId xmlns:a16="http://schemas.microsoft.com/office/drawing/2014/main" id="{00000000-0008-0000-0600-0000D0AB1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4345305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52</xdr:row>
      <xdr:rowOff>9525</xdr:rowOff>
    </xdr:from>
    <xdr:to>
      <xdr:col>3</xdr:col>
      <xdr:colOff>1438275</xdr:colOff>
      <xdr:row>54</xdr:row>
      <xdr:rowOff>247650</xdr:rowOff>
    </xdr:to>
    <xdr:pic>
      <xdr:nvPicPr>
        <xdr:cNvPr id="2075601" name="Picture 2">
          <a:extLst>
            <a:ext uri="{FF2B5EF4-FFF2-40B4-BE49-F238E27FC236}">
              <a16:creationId xmlns:a16="http://schemas.microsoft.com/office/drawing/2014/main" id="{00000000-0008-0000-0600-0000D1AB1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93" t="39212" r="31358" b="29462"/>
        <a:stretch>
          <a:fillRect/>
        </a:stretch>
      </xdr:blipFill>
      <xdr:spPr bwMode="auto">
        <a:xfrm>
          <a:off x="5486400" y="16744950"/>
          <a:ext cx="13525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30</xdr:row>
      <xdr:rowOff>38100</xdr:rowOff>
    </xdr:from>
    <xdr:to>
      <xdr:col>3</xdr:col>
      <xdr:colOff>1314450</xdr:colOff>
      <xdr:row>32</xdr:row>
      <xdr:rowOff>276225</xdr:rowOff>
    </xdr:to>
    <xdr:pic>
      <xdr:nvPicPr>
        <xdr:cNvPr id="2075602" name="Рисунок 35">
          <a:extLst>
            <a:ext uri="{FF2B5EF4-FFF2-40B4-BE49-F238E27FC236}">
              <a16:creationId xmlns:a16="http://schemas.microsoft.com/office/drawing/2014/main" id="{00000000-0008-0000-0600-0000D2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10248900"/>
          <a:ext cx="1152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33</xdr:row>
      <xdr:rowOff>28575</xdr:rowOff>
    </xdr:from>
    <xdr:to>
      <xdr:col>3</xdr:col>
      <xdr:colOff>1476375</xdr:colOff>
      <xdr:row>35</xdr:row>
      <xdr:rowOff>238125</xdr:rowOff>
    </xdr:to>
    <xdr:pic>
      <xdr:nvPicPr>
        <xdr:cNvPr id="2075603" name="Рисунок 36">
          <a:extLst>
            <a:ext uri="{FF2B5EF4-FFF2-40B4-BE49-F238E27FC236}">
              <a16:creationId xmlns:a16="http://schemas.microsoft.com/office/drawing/2014/main" id="{00000000-0008-0000-0600-0000D3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1125200"/>
          <a:ext cx="1428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36</xdr:row>
      <xdr:rowOff>38100</xdr:rowOff>
    </xdr:from>
    <xdr:to>
      <xdr:col>3</xdr:col>
      <xdr:colOff>1247775</xdr:colOff>
      <xdr:row>38</xdr:row>
      <xdr:rowOff>257175</xdr:rowOff>
    </xdr:to>
    <xdr:pic>
      <xdr:nvPicPr>
        <xdr:cNvPr id="2075604" name="Рисунок 37">
          <a:extLst>
            <a:ext uri="{FF2B5EF4-FFF2-40B4-BE49-F238E27FC236}">
              <a16:creationId xmlns:a16="http://schemas.microsoft.com/office/drawing/2014/main" id="{00000000-0008-0000-0600-0000D4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2020550"/>
          <a:ext cx="11049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39</xdr:row>
      <xdr:rowOff>123825</xdr:rowOff>
    </xdr:from>
    <xdr:to>
      <xdr:col>3</xdr:col>
      <xdr:colOff>1457325</xdr:colOff>
      <xdr:row>41</xdr:row>
      <xdr:rowOff>276225</xdr:rowOff>
    </xdr:to>
    <xdr:pic>
      <xdr:nvPicPr>
        <xdr:cNvPr id="2075605" name="Рисунок 38">
          <a:extLst>
            <a:ext uri="{FF2B5EF4-FFF2-40B4-BE49-F238E27FC236}">
              <a16:creationId xmlns:a16="http://schemas.microsoft.com/office/drawing/2014/main" id="{00000000-0008-0000-0600-0000D5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2992100"/>
          <a:ext cx="14097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42</xdr:row>
      <xdr:rowOff>28575</xdr:rowOff>
    </xdr:from>
    <xdr:to>
      <xdr:col>3</xdr:col>
      <xdr:colOff>1276350</xdr:colOff>
      <xdr:row>44</xdr:row>
      <xdr:rowOff>152400</xdr:rowOff>
    </xdr:to>
    <xdr:pic>
      <xdr:nvPicPr>
        <xdr:cNvPr id="2075606" name="Рисунок 39">
          <a:extLst>
            <a:ext uri="{FF2B5EF4-FFF2-40B4-BE49-F238E27FC236}">
              <a16:creationId xmlns:a16="http://schemas.microsoft.com/office/drawing/2014/main" id="{00000000-0008-0000-0600-0000D6AB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13782675"/>
          <a:ext cx="1152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127</xdr:row>
      <xdr:rowOff>28575</xdr:rowOff>
    </xdr:from>
    <xdr:to>
      <xdr:col>3</xdr:col>
      <xdr:colOff>1000125</xdr:colOff>
      <xdr:row>128</xdr:row>
      <xdr:rowOff>276225</xdr:rowOff>
    </xdr:to>
    <xdr:pic>
      <xdr:nvPicPr>
        <xdr:cNvPr id="2075607" name="Picture 2">
          <a:extLst>
            <a:ext uri="{FF2B5EF4-FFF2-40B4-BE49-F238E27FC236}">
              <a16:creationId xmlns:a16="http://schemas.microsoft.com/office/drawing/2014/main" id="{00000000-0008-0000-0600-0000D7AB1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38" t="30078" r="40433" b="29218"/>
        <a:stretch>
          <a:fillRect/>
        </a:stretch>
      </xdr:blipFill>
      <xdr:spPr bwMode="auto">
        <a:xfrm>
          <a:off x="5905500" y="40624125"/>
          <a:ext cx="4953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31</xdr:row>
      <xdr:rowOff>0</xdr:rowOff>
    </xdr:from>
    <xdr:to>
      <xdr:col>9</xdr:col>
      <xdr:colOff>85725</xdr:colOff>
      <xdr:row>33</xdr:row>
      <xdr:rowOff>47625</xdr:rowOff>
    </xdr:to>
    <xdr:sp macro="" textlink="">
      <xdr:nvSpPr>
        <xdr:cNvPr id="2081594" name="Text Box 1">
          <a:extLst>
            <a:ext uri="{FF2B5EF4-FFF2-40B4-BE49-F238E27FC236}">
              <a16:creationId xmlns:a16="http://schemas.microsoft.com/office/drawing/2014/main" id="{00000000-0008-0000-0700-00003AC31F00}"/>
            </a:ext>
          </a:extLst>
        </xdr:cNvPr>
        <xdr:cNvSpPr txBox="1">
          <a:spLocks noChangeArrowheads="1"/>
        </xdr:cNvSpPr>
      </xdr:nvSpPr>
      <xdr:spPr bwMode="auto">
        <a:xfrm>
          <a:off x="9915525" y="942022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31</xdr:row>
      <xdr:rowOff>0</xdr:rowOff>
    </xdr:from>
    <xdr:to>
      <xdr:col>12</xdr:col>
      <xdr:colOff>152400</xdr:colOff>
      <xdr:row>33</xdr:row>
      <xdr:rowOff>47625</xdr:rowOff>
    </xdr:to>
    <xdr:sp macro="" textlink="">
      <xdr:nvSpPr>
        <xdr:cNvPr id="2081595" name="Text Box 1">
          <a:extLst>
            <a:ext uri="{FF2B5EF4-FFF2-40B4-BE49-F238E27FC236}">
              <a16:creationId xmlns:a16="http://schemas.microsoft.com/office/drawing/2014/main" id="{00000000-0008-0000-0700-00003BC31F00}"/>
            </a:ext>
          </a:extLst>
        </xdr:cNvPr>
        <xdr:cNvSpPr txBox="1">
          <a:spLocks noChangeArrowheads="1"/>
        </xdr:cNvSpPr>
      </xdr:nvSpPr>
      <xdr:spPr bwMode="auto">
        <a:xfrm>
          <a:off x="9915525" y="9420225"/>
          <a:ext cx="2266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85725</xdr:colOff>
      <xdr:row>33</xdr:row>
      <xdr:rowOff>47625</xdr:rowOff>
    </xdr:to>
    <xdr:sp macro="" textlink="">
      <xdr:nvSpPr>
        <xdr:cNvPr id="2081596" name="Text Box 1">
          <a:extLst>
            <a:ext uri="{FF2B5EF4-FFF2-40B4-BE49-F238E27FC236}">
              <a16:creationId xmlns:a16="http://schemas.microsoft.com/office/drawing/2014/main" id="{00000000-0008-0000-0700-00003CC31F00}"/>
            </a:ext>
          </a:extLst>
        </xdr:cNvPr>
        <xdr:cNvSpPr txBox="1">
          <a:spLocks noChangeArrowheads="1"/>
        </xdr:cNvSpPr>
      </xdr:nvSpPr>
      <xdr:spPr bwMode="auto">
        <a:xfrm>
          <a:off x="7258050" y="942022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85725</xdr:rowOff>
    </xdr:from>
    <xdr:to>
      <xdr:col>5</xdr:col>
      <xdr:colOff>0</xdr:colOff>
      <xdr:row>32</xdr:row>
      <xdr:rowOff>133350</xdr:rowOff>
    </xdr:to>
    <xdr:sp macro="" textlink="">
      <xdr:nvSpPr>
        <xdr:cNvPr id="2081597" name="Text Box 1">
          <a:extLst>
            <a:ext uri="{FF2B5EF4-FFF2-40B4-BE49-F238E27FC236}">
              <a16:creationId xmlns:a16="http://schemas.microsoft.com/office/drawing/2014/main" id="{00000000-0008-0000-0700-00003DC31F00}"/>
            </a:ext>
          </a:extLst>
        </xdr:cNvPr>
        <xdr:cNvSpPr txBox="1">
          <a:spLocks noChangeArrowheads="1"/>
        </xdr:cNvSpPr>
      </xdr:nvSpPr>
      <xdr:spPr bwMode="auto">
        <a:xfrm>
          <a:off x="1266825" y="9344025"/>
          <a:ext cx="6400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31</xdr:row>
      <xdr:rowOff>0</xdr:rowOff>
    </xdr:from>
    <xdr:to>
      <xdr:col>11</xdr:col>
      <xdr:colOff>85725</xdr:colOff>
      <xdr:row>33</xdr:row>
      <xdr:rowOff>47625</xdr:rowOff>
    </xdr:to>
    <xdr:sp macro="" textlink="">
      <xdr:nvSpPr>
        <xdr:cNvPr id="2081598" name="Text Box 1">
          <a:extLst>
            <a:ext uri="{FF2B5EF4-FFF2-40B4-BE49-F238E27FC236}">
              <a16:creationId xmlns:a16="http://schemas.microsoft.com/office/drawing/2014/main" id="{00000000-0008-0000-0700-00003EC31F00}"/>
            </a:ext>
          </a:extLst>
        </xdr:cNvPr>
        <xdr:cNvSpPr txBox="1">
          <a:spLocks noChangeArrowheads="1"/>
        </xdr:cNvSpPr>
      </xdr:nvSpPr>
      <xdr:spPr bwMode="auto">
        <a:xfrm>
          <a:off x="10963275" y="942022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31</xdr:row>
      <xdr:rowOff>0</xdr:rowOff>
    </xdr:from>
    <xdr:to>
      <xdr:col>11</xdr:col>
      <xdr:colOff>85725</xdr:colOff>
      <xdr:row>33</xdr:row>
      <xdr:rowOff>47625</xdr:rowOff>
    </xdr:to>
    <xdr:sp macro="" textlink="">
      <xdr:nvSpPr>
        <xdr:cNvPr id="2081599" name="Text Box 1">
          <a:extLst>
            <a:ext uri="{FF2B5EF4-FFF2-40B4-BE49-F238E27FC236}">
              <a16:creationId xmlns:a16="http://schemas.microsoft.com/office/drawing/2014/main" id="{00000000-0008-0000-0700-00003FC31F00}"/>
            </a:ext>
          </a:extLst>
        </xdr:cNvPr>
        <xdr:cNvSpPr txBox="1">
          <a:spLocks noChangeArrowheads="1"/>
        </xdr:cNvSpPr>
      </xdr:nvSpPr>
      <xdr:spPr bwMode="auto">
        <a:xfrm>
          <a:off x="10963275" y="9420225"/>
          <a:ext cx="85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3</xdr:row>
      <xdr:rowOff>114300</xdr:rowOff>
    </xdr:from>
    <xdr:to>
      <xdr:col>3</xdr:col>
      <xdr:colOff>1181100</xdr:colOff>
      <xdr:row>8</xdr:row>
      <xdr:rowOff>38100</xdr:rowOff>
    </xdr:to>
    <xdr:pic>
      <xdr:nvPicPr>
        <xdr:cNvPr id="2081600" name="그림 39" descr="7_ET_1-2.jpg">
          <a:extLst>
            <a:ext uri="{FF2B5EF4-FFF2-40B4-BE49-F238E27FC236}">
              <a16:creationId xmlns:a16="http://schemas.microsoft.com/office/drawing/2014/main" id="{00000000-0008-0000-0700-000040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790700"/>
          <a:ext cx="11334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9</xdr:row>
      <xdr:rowOff>28575</xdr:rowOff>
    </xdr:from>
    <xdr:to>
      <xdr:col>3</xdr:col>
      <xdr:colOff>1209675</xdr:colOff>
      <xdr:row>14</xdr:row>
      <xdr:rowOff>76200</xdr:rowOff>
    </xdr:to>
    <xdr:pic>
      <xdr:nvPicPr>
        <xdr:cNvPr id="2081601" name="그림 31" descr="7_RT_3-4_1-2_3-4.JPG">
          <a:extLst>
            <a:ext uri="{FF2B5EF4-FFF2-40B4-BE49-F238E27FC236}">
              <a16:creationId xmlns:a16="http://schemas.microsoft.com/office/drawing/2014/main" id="{00000000-0008-0000-0700-000041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91465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15</xdr:row>
      <xdr:rowOff>9525</xdr:rowOff>
    </xdr:from>
    <xdr:to>
      <xdr:col>3</xdr:col>
      <xdr:colOff>1133475</xdr:colOff>
      <xdr:row>17</xdr:row>
      <xdr:rowOff>0</xdr:rowOff>
    </xdr:to>
    <xdr:pic>
      <xdr:nvPicPr>
        <xdr:cNvPr id="2081602" name="그림 28">
          <a:extLst>
            <a:ext uri="{FF2B5EF4-FFF2-40B4-BE49-F238E27FC236}">
              <a16:creationId xmlns:a16="http://schemas.microsoft.com/office/drawing/2014/main" id="{00000000-0008-0000-0700-000042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33" t="7898" r="13901" b="15796"/>
        <a:stretch>
          <a:fillRect/>
        </a:stretch>
      </xdr:blipFill>
      <xdr:spPr bwMode="auto">
        <a:xfrm>
          <a:off x="6096000" y="3867150"/>
          <a:ext cx="10382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17</xdr:row>
      <xdr:rowOff>76200</xdr:rowOff>
    </xdr:from>
    <xdr:to>
      <xdr:col>3</xdr:col>
      <xdr:colOff>1181100</xdr:colOff>
      <xdr:row>17</xdr:row>
      <xdr:rowOff>857250</xdr:rowOff>
    </xdr:to>
    <xdr:pic>
      <xdr:nvPicPr>
        <xdr:cNvPr id="2081603" name="그림 30" descr="7_TMF_1-2.JPG">
          <a:extLst>
            <a:ext uri="{FF2B5EF4-FFF2-40B4-BE49-F238E27FC236}">
              <a16:creationId xmlns:a16="http://schemas.microsoft.com/office/drawing/2014/main" id="{00000000-0008-0000-0700-000043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4800600"/>
          <a:ext cx="1085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18</xdr:row>
      <xdr:rowOff>28575</xdr:rowOff>
    </xdr:from>
    <xdr:to>
      <xdr:col>3</xdr:col>
      <xdr:colOff>1133475</xdr:colOff>
      <xdr:row>18</xdr:row>
      <xdr:rowOff>857250</xdr:rowOff>
    </xdr:to>
    <xdr:pic>
      <xdr:nvPicPr>
        <xdr:cNvPr id="2081604" name="그림 27">
          <a:extLst>
            <a:ext uri="{FF2B5EF4-FFF2-40B4-BE49-F238E27FC236}">
              <a16:creationId xmlns:a16="http://schemas.microsoft.com/office/drawing/2014/main" id="{00000000-0008-0000-0700-000044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8" t="7266" r="13358" b="15987"/>
        <a:stretch>
          <a:fillRect/>
        </a:stretch>
      </xdr:blipFill>
      <xdr:spPr bwMode="auto">
        <a:xfrm>
          <a:off x="6124575" y="56578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19</xdr:row>
      <xdr:rowOff>123825</xdr:rowOff>
    </xdr:from>
    <xdr:to>
      <xdr:col>3</xdr:col>
      <xdr:colOff>1133475</xdr:colOff>
      <xdr:row>19</xdr:row>
      <xdr:rowOff>981075</xdr:rowOff>
    </xdr:to>
    <xdr:pic>
      <xdr:nvPicPr>
        <xdr:cNvPr id="2081605" name="그림 29" descr="7_TFM_1-2.jpg">
          <a:extLst>
            <a:ext uri="{FF2B5EF4-FFF2-40B4-BE49-F238E27FC236}">
              <a16:creationId xmlns:a16="http://schemas.microsoft.com/office/drawing/2014/main" id="{00000000-0008-0000-0700-000045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6638925"/>
          <a:ext cx="10477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20</xdr:row>
      <xdr:rowOff>38100</xdr:rowOff>
    </xdr:from>
    <xdr:to>
      <xdr:col>3</xdr:col>
      <xdr:colOff>962025</xdr:colOff>
      <xdr:row>25</xdr:row>
      <xdr:rowOff>85725</xdr:rowOff>
    </xdr:to>
    <xdr:pic>
      <xdr:nvPicPr>
        <xdr:cNvPr id="2081606" name="그림 27" descr="7_S_1-2.jpg">
          <a:extLst>
            <a:ext uri="{FF2B5EF4-FFF2-40B4-BE49-F238E27FC236}">
              <a16:creationId xmlns:a16="http://schemas.microsoft.com/office/drawing/2014/main" id="{00000000-0008-0000-0700-000046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7677150"/>
          <a:ext cx="6477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27</xdr:row>
      <xdr:rowOff>19050</xdr:rowOff>
    </xdr:from>
    <xdr:to>
      <xdr:col>3</xdr:col>
      <xdr:colOff>1123950</xdr:colOff>
      <xdr:row>35</xdr:row>
      <xdr:rowOff>28575</xdr:rowOff>
    </xdr:to>
    <xdr:pic>
      <xdr:nvPicPr>
        <xdr:cNvPr id="2081607" name="그림 23" descr="7_RS_1-2_3-8.jpg">
          <a:extLst>
            <a:ext uri="{FF2B5EF4-FFF2-40B4-BE49-F238E27FC236}">
              <a16:creationId xmlns:a16="http://schemas.microsoft.com/office/drawing/2014/main" id="{00000000-0008-0000-0700-000047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8791575"/>
          <a:ext cx="10287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37</xdr:row>
      <xdr:rowOff>47625</xdr:rowOff>
    </xdr:from>
    <xdr:to>
      <xdr:col>3</xdr:col>
      <xdr:colOff>1019175</xdr:colOff>
      <xdr:row>42</xdr:row>
      <xdr:rowOff>66675</xdr:rowOff>
    </xdr:to>
    <xdr:pic>
      <xdr:nvPicPr>
        <xdr:cNvPr id="2081608" name="그림 41" descr="7_EF_1-2.jpg">
          <a:extLst>
            <a:ext uri="{FF2B5EF4-FFF2-40B4-BE49-F238E27FC236}">
              <a16:creationId xmlns:a16="http://schemas.microsoft.com/office/drawing/2014/main" id="{00000000-0008-0000-0700-000048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0439400"/>
          <a:ext cx="800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43</xdr:row>
      <xdr:rowOff>114300</xdr:rowOff>
    </xdr:from>
    <xdr:to>
      <xdr:col>3</xdr:col>
      <xdr:colOff>1123950</xdr:colOff>
      <xdr:row>45</xdr:row>
      <xdr:rowOff>276225</xdr:rowOff>
    </xdr:to>
    <xdr:pic>
      <xdr:nvPicPr>
        <xdr:cNvPr id="2081609" name="그림 40" descr="7_EM_1-2.jpg">
          <a:extLst>
            <a:ext uri="{FF2B5EF4-FFF2-40B4-BE49-F238E27FC236}">
              <a16:creationId xmlns:a16="http://schemas.microsoft.com/office/drawing/2014/main" id="{00000000-0008-0000-0700-000049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14776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46</xdr:row>
      <xdr:rowOff>142875</xdr:rowOff>
    </xdr:from>
    <xdr:to>
      <xdr:col>3</xdr:col>
      <xdr:colOff>1104900</xdr:colOff>
      <xdr:row>51</xdr:row>
      <xdr:rowOff>9525</xdr:rowOff>
    </xdr:to>
    <xdr:pic>
      <xdr:nvPicPr>
        <xdr:cNvPr id="2081610" name="그림 25" descr="7_EMF_1-2.jpg">
          <a:extLst>
            <a:ext uri="{FF2B5EF4-FFF2-40B4-BE49-F238E27FC236}">
              <a16:creationId xmlns:a16="http://schemas.microsoft.com/office/drawing/2014/main" id="{00000000-0008-0000-0700-00004A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2668250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52</xdr:row>
      <xdr:rowOff>19050</xdr:rowOff>
    </xdr:from>
    <xdr:to>
      <xdr:col>3</xdr:col>
      <xdr:colOff>1104900</xdr:colOff>
      <xdr:row>52</xdr:row>
      <xdr:rowOff>933450</xdr:rowOff>
    </xdr:to>
    <xdr:pic>
      <xdr:nvPicPr>
        <xdr:cNvPr id="2081611" name="그림 24" descr="7_WEF_1-2.jpg">
          <a:extLst>
            <a:ext uri="{FF2B5EF4-FFF2-40B4-BE49-F238E27FC236}">
              <a16:creationId xmlns:a16="http://schemas.microsoft.com/office/drawing/2014/main" id="{00000000-0008-0000-0700-00004B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3830300"/>
          <a:ext cx="952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53</xdr:row>
      <xdr:rowOff>76200</xdr:rowOff>
    </xdr:from>
    <xdr:to>
      <xdr:col>3</xdr:col>
      <xdr:colOff>1162050</xdr:colOff>
      <xdr:row>55</xdr:row>
      <xdr:rowOff>304800</xdr:rowOff>
    </xdr:to>
    <xdr:pic>
      <xdr:nvPicPr>
        <xdr:cNvPr id="2081612" name="그림 42" descr="7_C_1-2.jpg">
          <a:extLst>
            <a:ext uri="{FF2B5EF4-FFF2-40B4-BE49-F238E27FC236}">
              <a16:creationId xmlns:a16="http://schemas.microsoft.com/office/drawing/2014/main" id="{00000000-0008-0000-0700-00004C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4849475"/>
          <a:ext cx="9906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56</xdr:row>
      <xdr:rowOff>57150</xdr:rowOff>
    </xdr:from>
    <xdr:to>
      <xdr:col>3</xdr:col>
      <xdr:colOff>1095375</xdr:colOff>
      <xdr:row>61</xdr:row>
      <xdr:rowOff>95250</xdr:rowOff>
    </xdr:to>
    <xdr:pic>
      <xdr:nvPicPr>
        <xdr:cNvPr id="2081613" name="그림 35" descr="7_N_1-2.jpg">
          <a:extLst>
            <a:ext uri="{FF2B5EF4-FFF2-40B4-BE49-F238E27FC236}">
              <a16:creationId xmlns:a16="http://schemas.microsoft.com/office/drawing/2014/main" id="{00000000-0008-0000-0700-00004D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5878175"/>
          <a:ext cx="9429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65</xdr:row>
      <xdr:rowOff>76200</xdr:rowOff>
    </xdr:from>
    <xdr:to>
      <xdr:col>3</xdr:col>
      <xdr:colOff>1190625</xdr:colOff>
      <xdr:row>73</xdr:row>
      <xdr:rowOff>19050</xdr:rowOff>
    </xdr:to>
    <xdr:pic>
      <xdr:nvPicPr>
        <xdr:cNvPr id="2081614" name="그림 32" descr="7_RN_3-4_1-2.jpg">
          <a:extLst>
            <a:ext uri="{FF2B5EF4-FFF2-40B4-BE49-F238E27FC236}">
              <a16:creationId xmlns:a16="http://schemas.microsoft.com/office/drawing/2014/main" id="{00000000-0008-0000-0700-00004E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7354550"/>
          <a:ext cx="11334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79</xdr:row>
      <xdr:rowOff>85725</xdr:rowOff>
    </xdr:from>
    <xdr:to>
      <xdr:col>3</xdr:col>
      <xdr:colOff>1047750</xdr:colOff>
      <xdr:row>84</xdr:row>
      <xdr:rowOff>66675</xdr:rowOff>
    </xdr:to>
    <xdr:pic>
      <xdr:nvPicPr>
        <xdr:cNvPr id="2081615" name="그림 43" descr="7_BN_1-2.jpg">
          <a:extLst>
            <a:ext uri="{FF2B5EF4-FFF2-40B4-BE49-F238E27FC236}">
              <a16:creationId xmlns:a16="http://schemas.microsoft.com/office/drawing/2014/main" id="{00000000-0008-0000-0700-00004F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9631025"/>
          <a:ext cx="828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88</xdr:row>
      <xdr:rowOff>123825</xdr:rowOff>
    </xdr:from>
    <xdr:to>
      <xdr:col>4</xdr:col>
      <xdr:colOff>0</xdr:colOff>
      <xdr:row>96</xdr:row>
      <xdr:rowOff>0</xdr:rowOff>
    </xdr:to>
    <xdr:pic>
      <xdr:nvPicPr>
        <xdr:cNvPr id="2081616" name="그림 36" descr="7_MC_1-2.jpg">
          <a:extLst>
            <a:ext uri="{FF2B5EF4-FFF2-40B4-BE49-F238E27FC236}">
              <a16:creationId xmlns:a16="http://schemas.microsoft.com/office/drawing/2014/main" id="{00000000-0008-0000-0700-000050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21126450"/>
          <a:ext cx="1181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101</xdr:row>
      <xdr:rowOff>28575</xdr:rowOff>
    </xdr:from>
    <xdr:to>
      <xdr:col>3</xdr:col>
      <xdr:colOff>1152525</xdr:colOff>
      <xdr:row>107</xdr:row>
      <xdr:rowOff>57150</xdr:rowOff>
    </xdr:to>
    <xdr:pic>
      <xdr:nvPicPr>
        <xdr:cNvPr id="2081617" name="그림 33" descr="7_RMF_1-2_3-8.jpg">
          <a:extLst>
            <a:ext uri="{FF2B5EF4-FFF2-40B4-BE49-F238E27FC236}">
              <a16:creationId xmlns:a16="http://schemas.microsoft.com/office/drawing/2014/main" id="{00000000-0008-0000-0700-000051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23136225"/>
          <a:ext cx="10572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109</xdr:row>
      <xdr:rowOff>114300</xdr:rowOff>
    </xdr:from>
    <xdr:to>
      <xdr:col>3</xdr:col>
      <xdr:colOff>1047750</xdr:colOff>
      <xdr:row>114</xdr:row>
      <xdr:rowOff>0</xdr:rowOff>
    </xdr:to>
    <xdr:pic>
      <xdr:nvPicPr>
        <xdr:cNvPr id="2081618" name="그림 38" descr="7_FC_1-2.jpg">
          <a:extLst>
            <a:ext uri="{FF2B5EF4-FFF2-40B4-BE49-F238E27FC236}">
              <a16:creationId xmlns:a16="http://schemas.microsoft.com/office/drawing/2014/main" id="{00000000-0008-0000-0700-000052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4517350"/>
          <a:ext cx="809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114</xdr:row>
      <xdr:rowOff>57150</xdr:rowOff>
    </xdr:from>
    <xdr:to>
      <xdr:col>3</xdr:col>
      <xdr:colOff>1066800</xdr:colOff>
      <xdr:row>119</xdr:row>
      <xdr:rowOff>38100</xdr:rowOff>
    </xdr:to>
    <xdr:pic>
      <xdr:nvPicPr>
        <xdr:cNvPr id="2081619" name="그림 44" descr="7_BMF_3-4_1-2.jpg">
          <a:extLst>
            <a:ext uri="{FF2B5EF4-FFF2-40B4-BE49-F238E27FC236}">
              <a16:creationId xmlns:a16="http://schemas.microsoft.com/office/drawing/2014/main" id="{00000000-0008-0000-0700-000053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5431750"/>
          <a:ext cx="857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119</xdr:row>
      <xdr:rowOff>104775</xdr:rowOff>
    </xdr:from>
    <xdr:to>
      <xdr:col>3</xdr:col>
      <xdr:colOff>1162050</xdr:colOff>
      <xdr:row>123</xdr:row>
      <xdr:rowOff>133350</xdr:rowOff>
    </xdr:to>
    <xdr:pic>
      <xdr:nvPicPr>
        <xdr:cNvPr id="2081620" name="그림 37" descr="7_HE_1-2.JPG">
          <a:extLst>
            <a:ext uri="{FF2B5EF4-FFF2-40B4-BE49-F238E27FC236}">
              <a16:creationId xmlns:a16="http://schemas.microsoft.com/office/drawing/2014/main" id="{00000000-0008-0000-0700-000054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26450925"/>
          <a:ext cx="1028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125</xdr:row>
      <xdr:rowOff>209550</xdr:rowOff>
    </xdr:from>
    <xdr:to>
      <xdr:col>3</xdr:col>
      <xdr:colOff>1085850</xdr:colOff>
      <xdr:row>128</xdr:row>
      <xdr:rowOff>133350</xdr:rowOff>
    </xdr:to>
    <xdr:pic>
      <xdr:nvPicPr>
        <xdr:cNvPr id="2081621" name="그림 34" descr="7_RE_1-2.JPG">
          <a:extLst>
            <a:ext uri="{FF2B5EF4-FFF2-40B4-BE49-F238E27FC236}">
              <a16:creationId xmlns:a16="http://schemas.microsoft.com/office/drawing/2014/main" id="{00000000-0008-0000-0700-000055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27527250"/>
          <a:ext cx="952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129</xdr:row>
      <xdr:rowOff>114300</xdr:rowOff>
    </xdr:from>
    <xdr:to>
      <xdr:col>3</xdr:col>
      <xdr:colOff>1152525</xdr:colOff>
      <xdr:row>134</xdr:row>
      <xdr:rowOff>47625</xdr:rowOff>
    </xdr:to>
    <xdr:pic>
      <xdr:nvPicPr>
        <xdr:cNvPr id="2081622" name="그림 26" descr="7_RS_1-2.jpg">
          <a:extLst>
            <a:ext uri="{FF2B5EF4-FFF2-40B4-BE49-F238E27FC236}">
              <a16:creationId xmlns:a16="http://schemas.microsoft.com/office/drawing/2014/main" id="{00000000-0008-0000-0700-000056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28565475"/>
          <a:ext cx="10001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135</xdr:row>
      <xdr:rowOff>114300</xdr:rowOff>
    </xdr:from>
    <xdr:to>
      <xdr:col>3</xdr:col>
      <xdr:colOff>1171575</xdr:colOff>
      <xdr:row>136</xdr:row>
      <xdr:rowOff>257175</xdr:rowOff>
    </xdr:to>
    <xdr:pic>
      <xdr:nvPicPr>
        <xdr:cNvPr id="2081623" name="그림 28" descr="7_SC_1-2.JPG">
          <a:extLst>
            <a:ext uri="{FF2B5EF4-FFF2-40B4-BE49-F238E27FC236}">
              <a16:creationId xmlns:a16="http://schemas.microsoft.com/office/drawing/2014/main" id="{00000000-0008-0000-0700-000057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29537025"/>
          <a:ext cx="1009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137</xdr:row>
      <xdr:rowOff>76200</xdr:rowOff>
    </xdr:from>
    <xdr:to>
      <xdr:col>3</xdr:col>
      <xdr:colOff>1152525</xdr:colOff>
      <xdr:row>138</xdr:row>
      <xdr:rowOff>400050</xdr:rowOff>
    </xdr:to>
    <xdr:pic>
      <xdr:nvPicPr>
        <xdr:cNvPr id="2081624" name="그림 45" descr="7_3PIECES SC.jpg">
          <a:extLst>
            <a:ext uri="{FF2B5EF4-FFF2-40B4-BE49-F238E27FC236}">
              <a16:creationId xmlns:a16="http://schemas.microsoft.com/office/drawing/2014/main" id="{00000000-0008-0000-0700-000058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30327600"/>
          <a:ext cx="1076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140</xdr:row>
      <xdr:rowOff>66675</xdr:rowOff>
    </xdr:from>
    <xdr:to>
      <xdr:col>3</xdr:col>
      <xdr:colOff>1143000</xdr:colOff>
      <xdr:row>145</xdr:row>
      <xdr:rowOff>66675</xdr:rowOff>
    </xdr:to>
    <xdr:pic>
      <xdr:nvPicPr>
        <xdr:cNvPr id="2081627" name="그림 35" descr="MI-1.jpg">
          <a:extLst>
            <a:ext uri="{FF2B5EF4-FFF2-40B4-BE49-F238E27FC236}">
              <a16:creationId xmlns:a16="http://schemas.microsoft.com/office/drawing/2014/main" id="{00000000-0008-0000-0700-00005B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3" t="36342" r="30144" b="28014"/>
        <a:stretch>
          <a:fillRect/>
        </a:stretch>
      </xdr:blipFill>
      <xdr:spPr bwMode="auto">
        <a:xfrm>
          <a:off x="6153150" y="33909000"/>
          <a:ext cx="9906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148</xdr:row>
      <xdr:rowOff>104775</xdr:rowOff>
    </xdr:from>
    <xdr:to>
      <xdr:col>3</xdr:col>
      <xdr:colOff>1181100</xdr:colOff>
      <xdr:row>153</xdr:row>
      <xdr:rowOff>66675</xdr:rowOff>
    </xdr:to>
    <xdr:pic>
      <xdr:nvPicPr>
        <xdr:cNvPr id="2081628" name="그림 36" descr="FI-1.jpg">
          <a:extLst>
            <a:ext uri="{FF2B5EF4-FFF2-40B4-BE49-F238E27FC236}">
              <a16:creationId xmlns:a16="http://schemas.microsoft.com/office/drawing/2014/main" id="{00000000-0008-0000-0700-00005C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66" t="37633" r="35289" b="19299"/>
        <a:stretch>
          <a:fillRect/>
        </a:stretch>
      </xdr:blipFill>
      <xdr:spPr bwMode="auto">
        <a:xfrm>
          <a:off x="6153150" y="35242500"/>
          <a:ext cx="1028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155</xdr:row>
      <xdr:rowOff>228600</xdr:rowOff>
    </xdr:from>
    <xdr:to>
      <xdr:col>3</xdr:col>
      <xdr:colOff>1143000</xdr:colOff>
      <xdr:row>155</xdr:row>
      <xdr:rowOff>762000</xdr:rowOff>
    </xdr:to>
    <xdr:pic>
      <xdr:nvPicPr>
        <xdr:cNvPr id="2081629" name="그림 29">
          <a:extLst>
            <a:ext uri="{FF2B5EF4-FFF2-40B4-BE49-F238E27FC236}">
              <a16:creationId xmlns:a16="http://schemas.microsoft.com/office/drawing/2014/main" id="{00000000-0008-0000-0700-00005D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61" t="14166" r="4752" b="12141"/>
        <a:stretch>
          <a:fillRect/>
        </a:stretch>
      </xdr:blipFill>
      <xdr:spPr bwMode="auto">
        <a:xfrm>
          <a:off x="6172200" y="36499800"/>
          <a:ext cx="971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156</xdr:row>
      <xdr:rowOff>142875</xdr:rowOff>
    </xdr:from>
    <xdr:to>
      <xdr:col>3</xdr:col>
      <xdr:colOff>1190625</xdr:colOff>
      <xdr:row>156</xdr:row>
      <xdr:rowOff>923925</xdr:rowOff>
    </xdr:to>
    <xdr:pic>
      <xdr:nvPicPr>
        <xdr:cNvPr id="2081630" name="그림 88" descr="12x 10 x 12 F-1.jpg">
          <a:extLst>
            <a:ext uri="{FF2B5EF4-FFF2-40B4-BE49-F238E27FC236}">
              <a16:creationId xmlns:a16="http://schemas.microsoft.com/office/drawing/2014/main" id="{00000000-0008-0000-0700-00005EC3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1" t="12387" r="8380" b="5386"/>
        <a:stretch>
          <a:fillRect/>
        </a:stretch>
      </xdr:blipFill>
      <xdr:spPr bwMode="auto">
        <a:xfrm>
          <a:off x="6124575" y="37423725"/>
          <a:ext cx="10668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3</xdr:row>
      <xdr:rowOff>28575</xdr:rowOff>
    </xdr:from>
    <xdr:to>
      <xdr:col>3</xdr:col>
      <xdr:colOff>1362075</xdr:colOff>
      <xdr:row>3</xdr:row>
      <xdr:rowOff>819150</xdr:rowOff>
    </xdr:to>
    <xdr:pic>
      <xdr:nvPicPr>
        <xdr:cNvPr id="1932488" name="그림 1" descr="GD-42.jpg">
          <a:extLst>
            <a:ext uri="{FF2B5EF4-FFF2-40B4-BE49-F238E27FC236}">
              <a16:creationId xmlns:a16="http://schemas.microsoft.com/office/drawing/2014/main" id="{00000000-0008-0000-1000-0000C87C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1" t="15501" r="7176" b="13287"/>
        <a:stretch>
          <a:fillRect/>
        </a:stretch>
      </xdr:blipFill>
      <xdr:spPr bwMode="auto">
        <a:xfrm>
          <a:off x="3038475" y="1295400"/>
          <a:ext cx="11525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</xdr:row>
      <xdr:rowOff>66675</xdr:rowOff>
    </xdr:from>
    <xdr:to>
      <xdr:col>3</xdr:col>
      <xdr:colOff>1247775</xdr:colOff>
      <xdr:row>4</xdr:row>
      <xdr:rowOff>704850</xdr:rowOff>
    </xdr:to>
    <xdr:pic>
      <xdr:nvPicPr>
        <xdr:cNvPr id="1932489" name="그림 2" descr="6_GD Cutter S42.jpg">
          <a:extLst>
            <a:ext uri="{FF2B5EF4-FFF2-40B4-BE49-F238E27FC236}">
              <a16:creationId xmlns:a16="http://schemas.microsoft.com/office/drawing/2014/main" id="{00000000-0008-0000-1000-0000C97C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0" t="4390" r="18288" b="15051"/>
        <a:stretch>
          <a:fillRect/>
        </a:stretch>
      </xdr:blipFill>
      <xdr:spPr bwMode="auto">
        <a:xfrm>
          <a:off x="2952750" y="2190750"/>
          <a:ext cx="1123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6</xdr:row>
      <xdr:rowOff>95250</xdr:rowOff>
    </xdr:from>
    <xdr:to>
      <xdr:col>3</xdr:col>
      <xdr:colOff>1285875</xdr:colOff>
      <xdr:row>6</xdr:row>
      <xdr:rowOff>819150</xdr:rowOff>
    </xdr:to>
    <xdr:pic>
      <xdr:nvPicPr>
        <xdr:cNvPr id="1932490" name="그림 3" descr="8_LD Cutter 63.jpg">
          <a:extLst>
            <a:ext uri="{FF2B5EF4-FFF2-40B4-BE49-F238E27FC236}">
              <a16:creationId xmlns:a16="http://schemas.microsoft.com/office/drawing/2014/main" id="{00000000-0008-0000-1000-0000CA7C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914775"/>
          <a:ext cx="1123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5</xdr:row>
      <xdr:rowOff>57150</xdr:rowOff>
    </xdr:from>
    <xdr:to>
      <xdr:col>3</xdr:col>
      <xdr:colOff>1352550</xdr:colOff>
      <xdr:row>6</xdr:row>
      <xdr:rowOff>0</xdr:rowOff>
    </xdr:to>
    <xdr:pic>
      <xdr:nvPicPr>
        <xdr:cNvPr id="1932491" name="그림 4" descr="8_MP Cutter 28.JPG">
          <a:extLst>
            <a:ext uri="{FF2B5EF4-FFF2-40B4-BE49-F238E27FC236}">
              <a16:creationId xmlns:a16="http://schemas.microsoft.com/office/drawing/2014/main" id="{00000000-0008-0000-1000-0000CB7C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3000375"/>
          <a:ext cx="11715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3</xdr:row>
      <xdr:rowOff>95250</xdr:rowOff>
    </xdr:from>
    <xdr:to>
      <xdr:col>3</xdr:col>
      <xdr:colOff>1266825</xdr:colOff>
      <xdr:row>6</xdr:row>
      <xdr:rowOff>114300</xdr:rowOff>
    </xdr:to>
    <xdr:pic>
      <xdr:nvPicPr>
        <xdr:cNvPr id="16782" name="그림 1" descr="fixing_clip.jpg">
          <a:extLst>
            <a:ext uri="{FF2B5EF4-FFF2-40B4-BE49-F238E27FC236}">
              <a16:creationId xmlns:a16="http://schemas.microsoft.com/office/drawing/2014/main" id="{00000000-0008-0000-1400-00008E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1381125"/>
          <a:ext cx="1133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3</xdr:row>
      <xdr:rowOff>104775</xdr:rowOff>
    </xdr:from>
    <xdr:to>
      <xdr:col>3</xdr:col>
      <xdr:colOff>1219200</xdr:colOff>
      <xdr:row>3</xdr:row>
      <xdr:rowOff>752475</xdr:rowOff>
    </xdr:to>
    <xdr:pic>
      <xdr:nvPicPr>
        <xdr:cNvPr id="1939656" name="그림 1" descr="8_5-Bracket-1.jpg">
          <a:extLst>
            <a:ext uri="{FF2B5EF4-FFF2-40B4-BE49-F238E27FC236}">
              <a16:creationId xmlns:a16="http://schemas.microsoft.com/office/drawing/2014/main" id="{00000000-0008-0000-1500-0000C89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581150"/>
          <a:ext cx="1133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4</xdr:row>
      <xdr:rowOff>142875</xdr:rowOff>
    </xdr:from>
    <xdr:to>
      <xdr:col>3</xdr:col>
      <xdr:colOff>1190625</xdr:colOff>
      <xdr:row>4</xdr:row>
      <xdr:rowOff>771525</xdr:rowOff>
    </xdr:to>
    <xdr:pic>
      <xdr:nvPicPr>
        <xdr:cNvPr id="1939657" name="그림 2" descr="8_5-Bracket-2.jpg">
          <a:extLst>
            <a:ext uri="{FF2B5EF4-FFF2-40B4-BE49-F238E27FC236}">
              <a16:creationId xmlns:a16="http://schemas.microsoft.com/office/drawing/2014/main" id="{00000000-0008-0000-1500-0000C99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505075"/>
          <a:ext cx="1123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5</xdr:row>
      <xdr:rowOff>95250</xdr:rowOff>
    </xdr:from>
    <xdr:to>
      <xdr:col>4</xdr:col>
      <xdr:colOff>0</xdr:colOff>
      <xdr:row>5</xdr:row>
      <xdr:rowOff>828675</xdr:rowOff>
    </xdr:to>
    <xdr:pic>
      <xdr:nvPicPr>
        <xdr:cNvPr id="1939658" name="그림 3" descr="_BBB2681-2.jpg">
          <a:extLst>
            <a:ext uri="{FF2B5EF4-FFF2-40B4-BE49-F238E27FC236}">
              <a16:creationId xmlns:a16="http://schemas.microsoft.com/office/drawing/2014/main" id="{00000000-0008-0000-1500-0000CA9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314700"/>
          <a:ext cx="1200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</xdr:row>
      <xdr:rowOff>76200</xdr:rowOff>
    </xdr:from>
    <xdr:to>
      <xdr:col>4</xdr:col>
      <xdr:colOff>0</xdr:colOff>
      <xdr:row>6</xdr:row>
      <xdr:rowOff>847725</xdr:rowOff>
    </xdr:to>
    <xdr:pic>
      <xdr:nvPicPr>
        <xdr:cNvPr id="1939659" name="그림 4" descr="8_4-Square Bar.jpg">
          <a:extLst>
            <a:ext uri="{FF2B5EF4-FFF2-40B4-BE49-F238E27FC236}">
              <a16:creationId xmlns:a16="http://schemas.microsoft.com/office/drawing/2014/main" id="{00000000-0008-0000-1500-0000CB98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58" t="-5249" r="28584" b="36745"/>
        <a:stretch>
          <a:fillRect/>
        </a:stretch>
      </xdr:blipFill>
      <xdr:spPr bwMode="auto">
        <a:xfrm>
          <a:off x="4343400" y="4267200"/>
          <a:ext cx="12573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A2"/>
  <sheetViews>
    <sheetView workbookViewId="0">
      <selection activeCell="A2" sqref="A2"/>
    </sheetView>
  </sheetViews>
  <sheetFormatPr defaultRowHeight="12"/>
  <cols>
    <col min="1" max="1" width="52.1640625" customWidth="1"/>
  </cols>
  <sheetData>
    <row r="1" spans="1:1" ht="78.75">
      <c r="A1" s="173" t="s">
        <v>176</v>
      </c>
    </row>
    <row r="2" spans="1:1" ht="91.9" customHeight="1" thickBot="1">
      <c r="A2" s="174">
        <v>72.430000000000007</v>
      </c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59999389629810485"/>
  </sheetPr>
  <dimension ref="B1:J13"/>
  <sheetViews>
    <sheetView workbookViewId="0">
      <selection activeCell="H5" sqref="H5"/>
    </sheetView>
  </sheetViews>
  <sheetFormatPr defaultColWidth="6.1640625" defaultRowHeight="12"/>
  <cols>
    <col min="1" max="1" width="3.33203125" style="48" customWidth="1"/>
    <col min="2" max="2" width="16.5" style="48" customWidth="1"/>
    <col min="3" max="3" width="56.1640625" style="48" customWidth="1"/>
    <col min="4" max="4" width="22" style="48" customWidth="1"/>
    <col min="5" max="5" width="8.5" style="48" customWidth="1"/>
    <col min="6" max="6" width="6.5" style="48" customWidth="1"/>
    <col min="7" max="7" width="16.33203125" style="48" customWidth="1"/>
    <col min="8" max="8" width="7.1640625" style="48" customWidth="1"/>
    <col min="9" max="9" width="15.33203125" style="48" customWidth="1"/>
    <col min="10" max="10" width="9.1640625" style="48" customWidth="1"/>
    <col min="11" max="16384" width="6.1640625" style="48"/>
  </cols>
  <sheetData>
    <row r="1" spans="2:10" s="51" customFormat="1" ht="64.5" customHeight="1">
      <c r="C1" s="86" t="s">
        <v>137</v>
      </c>
      <c r="D1" s="15"/>
      <c r="F1" s="103"/>
      <c r="G1" s="103"/>
      <c r="H1" s="416" t="s">
        <v>179</v>
      </c>
      <c r="I1" s="417"/>
      <c r="J1" s="417"/>
    </row>
    <row r="2" spans="2:10" s="3" customFormat="1" ht="36" customHeight="1">
      <c r="B2" s="398" t="s">
        <v>598</v>
      </c>
      <c r="C2" s="347" t="s">
        <v>59</v>
      </c>
      <c r="D2" s="347" t="s">
        <v>79</v>
      </c>
      <c r="E2" s="349" t="s">
        <v>339</v>
      </c>
      <c r="F2" s="303" t="s">
        <v>1111</v>
      </c>
      <c r="G2" s="304"/>
      <c r="H2" s="419" t="s">
        <v>415</v>
      </c>
      <c r="I2" s="420"/>
      <c r="J2" s="418" t="s">
        <v>337</v>
      </c>
    </row>
    <row r="3" spans="2:10" s="3" customFormat="1" ht="15.75" customHeight="1">
      <c r="B3" s="398"/>
      <c r="C3" s="348"/>
      <c r="D3" s="348"/>
      <c r="E3" s="350"/>
      <c r="F3" s="119" t="s">
        <v>177</v>
      </c>
      <c r="G3" s="119" t="s">
        <v>178</v>
      </c>
      <c r="H3" s="118" t="s">
        <v>177</v>
      </c>
      <c r="I3" s="118" t="s">
        <v>178</v>
      </c>
      <c r="J3" s="350"/>
    </row>
    <row r="4" spans="2:10" s="1" customFormat="1" ht="69.75" customHeight="1">
      <c r="B4" s="236" t="s">
        <v>1081</v>
      </c>
      <c r="C4" s="102" t="s">
        <v>138</v>
      </c>
      <c r="D4" s="102"/>
      <c r="E4" s="4" t="s">
        <v>311</v>
      </c>
      <c r="F4" s="107">
        <v>1.3966911</v>
      </c>
      <c r="G4" s="194">
        <f>F4*КУРС!A2</f>
        <v>101.162336373</v>
      </c>
      <c r="H4" s="112">
        <v>1.5788682000000003</v>
      </c>
      <c r="I4" s="196">
        <f>H4*КУРС!A2</f>
        <v>114.35742372600004</v>
      </c>
      <c r="J4" s="4">
        <v>200</v>
      </c>
    </row>
    <row r="5" spans="2:10" s="1" customFormat="1" ht="67.7" customHeight="1">
      <c r="B5" s="236" t="s">
        <v>1082</v>
      </c>
      <c r="C5" s="102" t="s">
        <v>139</v>
      </c>
      <c r="D5" s="102"/>
      <c r="E5" s="4" t="s">
        <v>311</v>
      </c>
      <c r="F5" s="107">
        <v>1.0552777200000003</v>
      </c>
      <c r="G5" s="194">
        <f>F5*КУРС!A2</f>
        <v>76.433765259600023</v>
      </c>
      <c r="H5" s="112">
        <v>1.1929226400000001</v>
      </c>
      <c r="I5" s="196">
        <f>H5*КУРС!A2</f>
        <v>86.403386815200022</v>
      </c>
      <c r="J5" s="4">
        <v>320</v>
      </c>
    </row>
    <row r="6" spans="2:10" s="1" customFormat="1" ht="76.7" customHeight="1">
      <c r="B6" s="255" t="s">
        <v>1083</v>
      </c>
      <c r="C6" s="102" t="s">
        <v>140</v>
      </c>
      <c r="D6" s="102"/>
      <c r="E6" s="4" t="s">
        <v>311</v>
      </c>
      <c r="F6" s="107">
        <v>0.28999999999999998</v>
      </c>
      <c r="G6" s="194">
        <f>F6*КУРС!A2</f>
        <v>21.0047</v>
      </c>
      <c r="H6" s="112">
        <v>0.35</v>
      </c>
      <c r="I6" s="196">
        <f>H6*КУРС!A2</f>
        <v>25.3505</v>
      </c>
      <c r="J6" s="4">
        <v>1200</v>
      </c>
    </row>
    <row r="7" spans="2:10" s="1" customFormat="1" ht="78.75" customHeight="1">
      <c r="B7" s="236" t="s">
        <v>1084</v>
      </c>
      <c r="C7" s="102" t="s">
        <v>141</v>
      </c>
      <c r="D7" s="102"/>
      <c r="E7" s="4" t="s">
        <v>311</v>
      </c>
      <c r="F7" s="107">
        <v>1.4277286799999998</v>
      </c>
      <c r="G7" s="194">
        <f>F7*КУРС!A2</f>
        <v>103.41038829239999</v>
      </c>
      <c r="H7" s="112">
        <v>1.6139541600000002</v>
      </c>
      <c r="I7" s="196">
        <f>H7*КУРС!A2</f>
        <v>116.89869980880003</v>
      </c>
      <c r="J7" s="4">
        <v>100</v>
      </c>
    </row>
    <row r="8" spans="2:10" s="8" customFormat="1"/>
    <row r="9" spans="2:10" s="8" customFormat="1"/>
    <row r="10" spans="2:10" s="8" customFormat="1"/>
    <row r="11" spans="2:10" s="8" customFormat="1"/>
    <row r="12" spans="2:10" s="8" customFormat="1"/>
    <row r="13" spans="2:10" s="8" customFormat="1"/>
  </sheetData>
  <mergeCells count="8">
    <mergeCell ref="B2:B3"/>
    <mergeCell ref="E2:E3"/>
    <mergeCell ref="D2:D3"/>
    <mergeCell ref="C2:C3"/>
    <mergeCell ref="H1:J1"/>
    <mergeCell ref="J2:J3"/>
    <mergeCell ref="H2:I2"/>
    <mergeCell ref="F2:G2"/>
  </mergeCells>
  <phoneticPr fontId="2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1" tint="0.499984740745262"/>
  </sheetPr>
  <dimension ref="A3:N26"/>
  <sheetViews>
    <sheetView workbookViewId="0">
      <selection activeCell="G16" sqref="G16"/>
    </sheetView>
  </sheetViews>
  <sheetFormatPr defaultRowHeight="12"/>
  <cols>
    <col min="1" max="1" width="17.33203125" style="143" customWidth="1"/>
    <col min="2" max="2" width="36.6640625" style="143" customWidth="1"/>
    <col min="3" max="3" width="71" style="143" bestFit="1" customWidth="1"/>
    <col min="4" max="4" width="9.33203125" style="143"/>
    <col min="5" max="5" width="15.83203125" style="143" customWidth="1"/>
    <col min="6" max="6" width="18" style="143" customWidth="1"/>
    <col min="7" max="7" width="15.83203125" style="143" customWidth="1"/>
    <col min="8" max="8" width="22.1640625" style="143" customWidth="1"/>
    <col min="9" max="9" width="48.83203125" style="143" customWidth="1"/>
    <col min="10" max="16384" width="9.33203125" style="143"/>
  </cols>
  <sheetData>
    <row r="3" spans="1:14" ht="18.75">
      <c r="B3" s="142" t="s">
        <v>155</v>
      </c>
    </row>
    <row r="4" spans="1:14">
      <c r="B4" s="144"/>
    </row>
    <row r="5" spans="1:14" ht="30">
      <c r="A5" s="179" t="s">
        <v>1102</v>
      </c>
      <c r="B5" s="145"/>
      <c r="C5" s="159" t="s">
        <v>156</v>
      </c>
      <c r="D5" s="160" t="s">
        <v>157</v>
      </c>
      <c r="E5" s="98" t="s">
        <v>1111</v>
      </c>
      <c r="F5" s="106" t="s">
        <v>415</v>
      </c>
      <c r="G5" s="158" t="s">
        <v>416</v>
      </c>
      <c r="H5" s="283" t="s">
        <v>1095</v>
      </c>
    </row>
    <row r="6" spans="1:14" s="148" customFormat="1" ht="15">
      <c r="A6" s="281">
        <v>11301001</v>
      </c>
      <c r="B6" s="146"/>
      <c r="C6" s="147" t="s">
        <v>158</v>
      </c>
      <c r="D6" s="131" t="s">
        <v>149</v>
      </c>
      <c r="E6" s="206">
        <v>1493.66</v>
      </c>
      <c r="F6" s="207">
        <v>1993.66</v>
      </c>
      <c r="G6" s="209">
        <v>2995</v>
      </c>
      <c r="H6" s="282" t="s">
        <v>1096</v>
      </c>
      <c r="I6" s="211" t="s">
        <v>8</v>
      </c>
    </row>
    <row r="7" spans="1:14" s="148" customFormat="1" ht="15">
      <c r="A7" s="281">
        <v>11301002</v>
      </c>
      <c r="B7" s="421"/>
      <c r="C7" s="147" t="s">
        <v>159</v>
      </c>
      <c r="D7" s="131" t="s">
        <v>149</v>
      </c>
      <c r="E7" s="206">
        <v>1493.66</v>
      </c>
      <c r="F7" s="207">
        <v>1993.66</v>
      </c>
      <c r="G7" s="210">
        <v>2995</v>
      </c>
      <c r="H7" s="282" t="s">
        <v>1097</v>
      </c>
      <c r="I7" s="213" t="s">
        <v>10</v>
      </c>
    </row>
    <row r="8" spans="1:14" s="148" customFormat="1" ht="15">
      <c r="A8" s="281">
        <v>11301003</v>
      </c>
      <c r="B8" s="421"/>
      <c r="C8" s="147" t="s">
        <v>160</v>
      </c>
      <c r="D8" s="131" t="s">
        <v>149</v>
      </c>
      <c r="E8" s="206">
        <v>1554.16</v>
      </c>
      <c r="F8" s="207">
        <v>2054.16</v>
      </c>
      <c r="G8" s="209">
        <v>3055</v>
      </c>
      <c r="H8" s="282" t="s">
        <v>1098</v>
      </c>
      <c r="I8" s="211" t="s">
        <v>9</v>
      </c>
    </row>
    <row r="9" spans="1:14" s="148" customFormat="1" ht="15">
      <c r="A9" s="281">
        <v>11301004</v>
      </c>
      <c r="B9" s="421"/>
      <c r="C9" s="147" t="s">
        <v>5</v>
      </c>
      <c r="D9" s="131" t="s">
        <v>149</v>
      </c>
      <c r="E9" s="206">
        <v>1600</v>
      </c>
      <c r="F9" s="207">
        <v>2200</v>
      </c>
      <c r="G9" s="210">
        <v>3000</v>
      </c>
      <c r="H9" s="282" t="s">
        <v>1099</v>
      </c>
      <c r="I9" s="212" t="s">
        <v>96</v>
      </c>
    </row>
    <row r="10" spans="1:14" s="148" customFormat="1" ht="15">
      <c r="A10" s="281">
        <v>11301005</v>
      </c>
      <c r="B10" s="421"/>
      <c r="C10" s="147" t="s">
        <v>1</v>
      </c>
      <c r="D10" s="131" t="s">
        <v>149</v>
      </c>
      <c r="E10" s="206">
        <v>1700</v>
      </c>
      <c r="F10" s="207">
        <v>2300</v>
      </c>
      <c r="G10" s="210">
        <v>3400</v>
      </c>
      <c r="H10" s="282" t="s">
        <v>1100</v>
      </c>
      <c r="I10" s="212" t="s">
        <v>97</v>
      </c>
    </row>
    <row r="11" spans="1:14" s="148" customFormat="1" ht="12.75" customHeight="1">
      <c r="A11" s="281">
        <v>11301006</v>
      </c>
      <c r="B11" s="421"/>
      <c r="C11" s="147" t="s">
        <v>6</v>
      </c>
      <c r="D11" s="131" t="s">
        <v>149</v>
      </c>
      <c r="E11" s="206">
        <v>1800</v>
      </c>
      <c r="F11" s="207">
        <v>2400</v>
      </c>
      <c r="G11" s="209">
        <v>3600</v>
      </c>
      <c r="H11" s="282" t="s">
        <v>1101</v>
      </c>
      <c r="I11" s="212" t="s">
        <v>98</v>
      </c>
    </row>
    <row r="12" spans="1:14" ht="55.5" customHeight="1">
      <c r="B12" s="422"/>
      <c r="C12" s="149"/>
      <c r="D12" s="150"/>
      <c r="E12" s="151"/>
    </row>
    <row r="13" spans="1:14" s="154" customFormat="1" ht="15">
      <c r="B13" s="152" t="s">
        <v>161</v>
      </c>
      <c r="C13" s="149"/>
      <c r="D13" s="150"/>
      <c r="E13" s="153"/>
      <c r="F13" s="153"/>
      <c r="G13" s="153"/>
      <c r="H13" s="153"/>
    </row>
    <row r="14" spans="1:14">
      <c r="N14" s="143" t="s">
        <v>175</v>
      </c>
    </row>
    <row r="15" spans="1:14" ht="15">
      <c r="B15" s="155" t="s">
        <v>162</v>
      </c>
      <c r="C15" s="156" t="s">
        <v>163</v>
      </c>
    </row>
    <row r="16" spans="1:14">
      <c r="C16" s="156" t="s">
        <v>164</v>
      </c>
    </row>
    <row r="17" spans="2:3">
      <c r="C17" s="156" t="s">
        <v>165</v>
      </c>
    </row>
    <row r="18" spans="2:3">
      <c r="C18" s="156" t="s">
        <v>166</v>
      </c>
    </row>
    <row r="20" spans="2:3" ht="15">
      <c r="B20" s="157" t="s">
        <v>167</v>
      </c>
      <c r="C20" s="143" t="s">
        <v>168</v>
      </c>
    </row>
    <row r="21" spans="2:3">
      <c r="C21" s="143" t="s">
        <v>169</v>
      </c>
    </row>
    <row r="22" spans="2:3">
      <c r="C22" s="143" t="s">
        <v>170</v>
      </c>
    </row>
    <row r="23" spans="2:3">
      <c r="C23" s="143" t="s">
        <v>171</v>
      </c>
    </row>
    <row r="24" spans="2:3">
      <c r="C24" s="143" t="s">
        <v>172</v>
      </c>
    </row>
    <row r="25" spans="2:3">
      <c r="C25" s="143" t="s">
        <v>173</v>
      </c>
    </row>
    <row r="26" spans="2:3">
      <c r="C26" s="143" t="s">
        <v>174</v>
      </c>
    </row>
  </sheetData>
  <mergeCells count="1">
    <mergeCell ref="B7:B12"/>
  </mergeCells>
  <phoneticPr fontId="2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B2:G23"/>
  <sheetViews>
    <sheetView tabSelected="1" workbookViewId="0">
      <selection activeCell="E3" sqref="E3:F23"/>
    </sheetView>
  </sheetViews>
  <sheetFormatPr defaultRowHeight="12"/>
  <cols>
    <col min="1" max="1" width="3.83203125" customWidth="1"/>
    <col min="2" max="2" width="53.1640625" customWidth="1"/>
    <col min="3" max="3" width="34.6640625" customWidth="1"/>
    <col min="5" max="6" width="24" customWidth="1"/>
    <col min="7" max="7" width="11.6640625" customWidth="1"/>
  </cols>
  <sheetData>
    <row r="2" spans="2:7" ht="38.25" customHeight="1">
      <c r="B2" s="132" t="s">
        <v>189</v>
      </c>
      <c r="C2" s="133" t="s">
        <v>143</v>
      </c>
      <c r="D2" s="134" t="s">
        <v>144</v>
      </c>
      <c r="E2" s="138" t="s">
        <v>145</v>
      </c>
      <c r="F2" s="140" t="s">
        <v>146</v>
      </c>
      <c r="G2" s="135" t="s">
        <v>147</v>
      </c>
    </row>
    <row r="3" spans="2:7" ht="99" customHeight="1">
      <c r="B3" s="136" t="s">
        <v>148</v>
      </c>
      <c r="C3" s="137"/>
      <c r="D3" s="135" t="s">
        <v>149</v>
      </c>
      <c r="E3" s="139">
        <v>135</v>
      </c>
      <c r="F3" s="141">
        <v>210</v>
      </c>
      <c r="G3" s="131">
        <v>150</v>
      </c>
    </row>
    <row r="4" spans="2:7" ht="99" customHeight="1">
      <c r="B4" s="136" t="s">
        <v>186</v>
      </c>
      <c r="C4" s="137"/>
      <c r="D4" s="135" t="s">
        <v>149</v>
      </c>
      <c r="E4" s="139">
        <v>200</v>
      </c>
      <c r="F4" s="141">
        <v>300</v>
      </c>
      <c r="G4" s="131">
        <v>150</v>
      </c>
    </row>
    <row r="5" spans="2:7" ht="99" customHeight="1">
      <c r="B5" s="136" t="s">
        <v>150</v>
      </c>
      <c r="C5" s="137"/>
      <c r="D5" s="135" t="s">
        <v>149</v>
      </c>
      <c r="E5" s="139">
        <v>110</v>
      </c>
      <c r="F5" s="141">
        <v>170</v>
      </c>
      <c r="G5" s="131">
        <v>50</v>
      </c>
    </row>
    <row r="6" spans="2:7" ht="112.5" customHeight="1">
      <c r="B6" s="136" t="s">
        <v>151</v>
      </c>
      <c r="C6" s="137"/>
      <c r="D6" s="135" t="s">
        <v>149</v>
      </c>
      <c r="E6" s="139">
        <v>280</v>
      </c>
      <c r="F6" s="141">
        <v>450</v>
      </c>
      <c r="G6" s="131">
        <v>50</v>
      </c>
    </row>
    <row r="7" spans="2:7" ht="99.75" customHeight="1">
      <c r="B7" s="136" t="s">
        <v>152</v>
      </c>
      <c r="C7" s="137"/>
      <c r="D7" s="135" t="s">
        <v>149</v>
      </c>
      <c r="E7" s="139">
        <v>110</v>
      </c>
      <c r="F7" s="141">
        <v>150</v>
      </c>
      <c r="G7" s="131">
        <v>50</v>
      </c>
    </row>
    <row r="8" spans="2:7" ht="97.5" customHeight="1">
      <c r="B8" s="136" t="s">
        <v>153</v>
      </c>
      <c r="C8" s="137"/>
      <c r="D8" s="135" t="s">
        <v>149</v>
      </c>
      <c r="E8" s="139">
        <v>280</v>
      </c>
      <c r="F8" s="141">
        <v>450</v>
      </c>
      <c r="G8" s="131">
        <v>50</v>
      </c>
    </row>
    <row r="9" spans="2:7" ht="126" customHeight="1">
      <c r="B9" s="136" t="s">
        <v>154</v>
      </c>
      <c r="C9" s="137"/>
      <c r="D9" s="135" t="s">
        <v>149</v>
      </c>
      <c r="E9" s="139">
        <v>280</v>
      </c>
      <c r="F9" s="256">
        <v>450</v>
      </c>
      <c r="G9" s="131">
        <v>50</v>
      </c>
    </row>
    <row r="10" spans="2:7" ht="39" customHeight="1">
      <c r="B10" s="257" t="s">
        <v>1085</v>
      </c>
      <c r="C10" s="423"/>
      <c r="D10" s="135" t="s">
        <v>149</v>
      </c>
      <c r="E10" s="139">
        <v>155</v>
      </c>
      <c r="F10" s="258">
        <v>340</v>
      </c>
      <c r="G10" s="259">
        <v>10</v>
      </c>
    </row>
    <row r="11" spans="2:7" ht="40.5" customHeight="1">
      <c r="B11" s="257" t="s">
        <v>1086</v>
      </c>
      <c r="C11" s="423"/>
      <c r="D11" s="135" t="s">
        <v>149</v>
      </c>
      <c r="E11" s="139">
        <v>74</v>
      </c>
      <c r="F11" s="258">
        <v>165</v>
      </c>
      <c r="G11" s="259">
        <v>50</v>
      </c>
    </row>
    <row r="12" spans="2:7" ht="42" customHeight="1">
      <c r="B12" s="257" t="s">
        <v>1087</v>
      </c>
      <c r="C12" s="423"/>
      <c r="D12" s="135" t="s">
        <v>149</v>
      </c>
      <c r="E12" s="139">
        <v>40</v>
      </c>
      <c r="F12" s="258">
        <v>89</v>
      </c>
      <c r="G12" s="259">
        <v>50</v>
      </c>
    </row>
    <row r="13" spans="2:7" ht="42" customHeight="1">
      <c r="B13" s="257" t="s">
        <v>1088</v>
      </c>
      <c r="C13" s="423"/>
      <c r="D13" s="135" t="s">
        <v>149</v>
      </c>
      <c r="E13" s="260">
        <v>213</v>
      </c>
      <c r="F13" s="258">
        <v>341</v>
      </c>
      <c r="G13" s="259">
        <v>10</v>
      </c>
    </row>
    <row r="14" spans="2:7" ht="40.5" customHeight="1">
      <c r="B14" s="257" t="s">
        <v>1089</v>
      </c>
      <c r="C14" s="423"/>
      <c r="D14" s="261" t="s">
        <v>149</v>
      </c>
      <c r="E14" s="262">
        <v>103</v>
      </c>
      <c r="F14" s="263">
        <v>165</v>
      </c>
      <c r="G14" s="259">
        <v>50</v>
      </c>
    </row>
    <row r="15" spans="2:7" ht="45.75" customHeight="1">
      <c r="B15" s="257" t="s">
        <v>1090</v>
      </c>
      <c r="C15" s="423"/>
      <c r="D15" s="135" t="s">
        <v>149</v>
      </c>
      <c r="E15" s="139">
        <v>61</v>
      </c>
      <c r="F15" s="258">
        <v>98</v>
      </c>
      <c r="G15" s="264">
        <v>50</v>
      </c>
    </row>
    <row r="16" spans="2:7" ht="40.5" customHeight="1">
      <c r="B16" s="257" t="s">
        <v>1091</v>
      </c>
      <c r="C16" s="423"/>
      <c r="D16" s="135" t="s">
        <v>149</v>
      </c>
      <c r="E16" s="265">
        <v>214</v>
      </c>
      <c r="F16" s="258">
        <v>342</v>
      </c>
      <c r="G16" s="131">
        <v>10</v>
      </c>
    </row>
    <row r="17" spans="2:7" ht="53.25" customHeight="1">
      <c r="B17" s="257" t="s">
        <v>1092</v>
      </c>
      <c r="C17" s="423"/>
      <c r="D17" s="135" t="s">
        <v>149</v>
      </c>
      <c r="E17" s="265">
        <v>104</v>
      </c>
      <c r="F17" s="258">
        <v>166</v>
      </c>
      <c r="G17" s="131">
        <v>50</v>
      </c>
    </row>
    <row r="18" spans="2:7" ht="41.25" customHeight="1">
      <c r="B18" s="257" t="s">
        <v>1093</v>
      </c>
      <c r="C18" s="423"/>
      <c r="D18" s="135" t="s">
        <v>149</v>
      </c>
      <c r="E18" s="265">
        <v>65</v>
      </c>
      <c r="F18" s="258">
        <v>100</v>
      </c>
      <c r="G18" s="131">
        <v>50</v>
      </c>
    </row>
    <row r="19" spans="2:7" ht="30" customHeight="1">
      <c r="B19" s="284" t="s">
        <v>1103</v>
      </c>
      <c r="C19" s="424"/>
      <c r="D19" s="135" t="s">
        <v>149</v>
      </c>
      <c r="E19" s="285">
        <v>21</v>
      </c>
      <c r="F19" s="285">
        <v>34</v>
      </c>
      <c r="G19" s="264">
        <v>50</v>
      </c>
    </row>
    <row r="20" spans="2:7" ht="36" customHeight="1">
      <c r="B20" s="284" t="s">
        <v>1104</v>
      </c>
      <c r="C20" s="425"/>
      <c r="D20" s="135" t="s">
        <v>149</v>
      </c>
      <c r="E20" s="285">
        <v>28</v>
      </c>
      <c r="F20" s="285">
        <v>45</v>
      </c>
      <c r="G20" s="264">
        <v>50</v>
      </c>
    </row>
    <row r="21" spans="2:7" ht="33" customHeight="1">
      <c r="B21" s="284" t="s">
        <v>1105</v>
      </c>
      <c r="C21" s="425"/>
      <c r="D21" s="135" t="s">
        <v>149</v>
      </c>
      <c r="E21" s="285">
        <v>39</v>
      </c>
      <c r="F21" s="285">
        <v>66</v>
      </c>
      <c r="G21" s="264">
        <v>20</v>
      </c>
    </row>
    <row r="22" spans="2:7" ht="27" customHeight="1">
      <c r="B22" s="284" t="s">
        <v>1106</v>
      </c>
      <c r="C22" s="425"/>
      <c r="D22" s="135" t="s">
        <v>149</v>
      </c>
      <c r="E22" s="285">
        <v>70</v>
      </c>
      <c r="F22" s="285">
        <v>110</v>
      </c>
      <c r="G22" s="264">
        <v>20</v>
      </c>
    </row>
    <row r="23" spans="2:7" ht="26.25" customHeight="1">
      <c r="B23" s="284" t="s">
        <v>1107</v>
      </c>
      <c r="C23" s="425"/>
      <c r="D23" s="135" t="s">
        <v>149</v>
      </c>
      <c r="E23" s="285">
        <v>134</v>
      </c>
      <c r="F23" s="285">
        <v>206</v>
      </c>
      <c r="G23" s="264">
        <v>10</v>
      </c>
    </row>
  </sheetData>
  <mergeCells count="4">
    <mergeCell ref="C10:C12"/>
    <mergeCell ref="C13:C15"/>
    <mergeCell ref="C16:C18"/>
    <mergeCell ref="C19:C23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B1:M42"/>
  <sheetViews>
    <sheetView topLeftCell="A13" workbookViewId="0">
      <selection activeCell="L22" sqref="L22"/>
    </sheetView>
  </sheetViews>
  <sheetFormatPr defaultColWidth="9.1640625" defaultRowHeight="12"/>
  <cols>
    <col min="1" max="1" width="2.6640625" style="58" customWidth="1"/>
    <col min="2" max="2" width="18" style="58" customWidth="1"/>
    <col min="3" max="3" width="82.5" style="58" customWidth="1"/>
    <col min="4" max="4" width="5.83203125" style="58" customWidth="1"/>
    <col min="5" max="5" width="6.5" style="58" customWidth="1"/>
    <col min="6" max="6" width="12.6640625" style="58" customWidth="1"/>
    <col min="7" max="7" width="6.5" style="58" customWidth="1"/>
    <col min="8" max="8" width="12.33203125" style="58" customWidth="1"/>
    <col min="9" max="9" width="6.6640625" style="58" customWidth="1"/>
    <col min="10" max="10" width="12" style="58" customWidth="1"/>
    <col min="11" max="11" width="7.5" style="58" customWidth="1"/>
    <col min="12" max="12" width="12.6640625" style="58" customWidth="1"/>
    <col min="13" max="13" width="10.83203125" style="58" customWidth="1"/>
    <col min="14" max="16384" width="9.1640625" style="58"/>
  </cols>
  <sheetData>
    <row r="1" spans="2:13" s="75" customFormat="1" ht="58.5" customHeight="1">
      <c r="C1" s="116" t="s">
        <v>32</v>
      </c>
      <c r="D1" s="294" t="s">
        <v>7</v>
      </c>
      <c r="E1" s="294"/>
      <c r="F1" s="294"/>
      <c r="G1" s="294"/>
      <c r="H1" s="294"/>
      <c r="I1" s="294"/>
      <c r="J1" s="294"/>
      <c r="K1" s="294"/>
      <c r="L1" s="294"/>
      <c r="M1" s="294"/>
    </row>
    <row r="2" spans="2:13" s="75" customFormat="1" ht="35.25" customHeight="1">
      <c r="B2" s="307" t="s">
        <v>598</v>
      </c>
      <c r="C2" s="305" t="s">
        <v>187</v>
      </c>
      <c r="D2" s="305" t="s">
        <v>417</v>
      </c>
      <c r="E2" s="303" t="s">
        <v>1111</v>
      </c>
      <c r="F2" s="304"/>
      <c r="G2" s="301" t="s">
        <v>415</v>
      </c>
      <c r="H2" s="302"/>
      <c r="I2" s="299" t="s">
        <v>418</v>
      </c>
      <c r="J2" s="300"/>
      <c r="K2" s="297" t="s">
        <v>416</v>
      </c>
      <c r="L2" s="298"/>
      <c r="M2" s="295" t="s">
        <v>308</v>
      </c>
    </row>
    <row r="3" spans="2:13" s="75" customFormat="1" ht="15.75" customHeight="1">
      <c r="B3" s="307"/>
      <c r="C3" s="306"/>
      <c r="D3" s="306"/>
      <c r="E3" s="119" t="s">
        <v>177</v>
      </c>
      <c r="F3" s="119" t="s">
        <v>178</v>
      </c>
      <c r="G3" s="118" t="s">
        <v>177</v>
      </c>
      <c r="H3" s="118" t="s">
        <v>178</v>
      </c>
      <c r="I3" s="120" t="s">
        <v>177</v>
      </c>
      <c r="J3" s="120" t="s">
        <v>178</v>
      </c>
      <c r="K3" s="117" t="s">
        <v>177</v>
      </c>
      <c r="L3" s="117" t="s">
        <v>178</v>
      </c>
      <c r="M3" s="296"/>
    </row>
    <row r="4" spans="2:13" s="75" customFormat="1" ht="14.25" customHeight="1">
      <c r="B4" s="234" t="s">
        <v>599</v>
      </c>
      <c r="C4" s="60" t="s">
        <v>31</v>
      </c>
      <c r="D4" s="4" t="s">
        <v>222</v>
      </c>
      <c r="E4" s="124">
        <v>1.6346137500000004</v>
      </c>
      <c r="F4" s="190">
        <f>КУРС!$A$2*E4</f>
        <v>118.39507391250004</v>
      </c>
      <c r="G4" s="125">
        <v>1.7980751250000007</v>
      </c>
      <c r="H4" s="191">
        <f>КУРС!$A$2*G4</f>
        <v>130.23458130375005</v>
      </c>
      <c r="I4" s="126">
        <v>1.93158063</v>
      </c>
      <c r="J4" s="192">
        <f>КУРС!$A$2*I4</f>
        <v>139.90438503090002</v>
      </c>
      <c r="K4" s="127">
        <v>2.3165730000000004</v>
      </c>
      <c r="L4" s="193">
        <f>КУРС!$A$2*K4</f>
        <v>167.78938239000004</v>
      </c>
      <c r="M4" s="64">
        <v>100</v>
      </c>
    </row>
    <row r="5" spans="2:13" s="75" customFormat="1" ht="14.25" customHeight="1">
      <c r="B5" s="234" t="s">
        <v>600</v>
      </c>
      <c r="C5" s="60" t="s">
        <v>30</v>
      </c>
      <c r="D5" s="4" t="s">
        <v>222</v>
      </c>
      <c r="E5" s="124">
        <v>2.8274400000000002</v>
      </c>
      <c r="F5" s="190">
        <f>КУРС!$A$2*E5</f>
        <v>204.79147920000003</v>
      </c>
      <c r="G5" s="125">
        <v>3.1101840000000003</v>
      </c>
      <c r="H5" s="191">
        <f>КУРС!$A$2*G5</f>
        <v>225.27062712000003</v>
      </c>
      <c r="I5" s="126">
        <v>3.2382381150000006</v>
      </c>
      <c r="J5" s="192">
        <f>КУРС!$A$2*I5</f>
        <v>234.54558666945007</v>
      </c>
      <c r="K5" s="127">
        <v>3.8223454500000003</v>
      </c>
      <c r="L5" s="193">
        <f>КУРС!$A$2*K5</f>
        <v>276.85248094350004</v>
      </c>
      <c r="M5" s="64">
        <v>60</v>
      </c>
    </row>
    <row r="6" spans="2:13" s="75" customFormat="1" ht="14.25" customHeight="1">
      <c r="B6" s="234" t="s">
        <v>601</v>
      </c>
      <c r="C6" s="60" t="s">
        <v>29</v>
      </c>
      <c r="D6" s="4" t="s">
        <v>222</v>
      </c>
      <c r="E6" s="124">
        <v>3.4753950000000002</v>
      </c>
      <c r="F6" s="190">
        <f>КУРС!$A$2*E6</f>
        <v>251.72285985000005</v>
      </c>
      <c r="G6" s="125">
        <v>3.822934500000001</v>
      </c>
      <c r="H6" s="191">
        <f>КУРС!$A$2*G6</f>
        <v>276.89514583500011</v>
      </c>
      <c r="I6" s="126">
        <v>3.9767836500000002</v>
      </c>
      <c r="J6" s="192">
        <f>КУРС!$A$2*I6</f>
        <v>288.03843976950003</v>
      </c>
      <c r="K6" s="127">
        <v>4.7489746500000001</v>
      </c>
      <c r="L6" s="193">
        <f>КУРС!$A$2*K6</f>
        <v>343.96823389950004</v>
      </c>
      <c r="M6" s="64">
        <v>60</v>
      </c>
    </row>
    <row r="7" spans="2:13" s="75" customFormat="1" ht="14.25" customHeight="1">
      <c r="B7" s="234" t="s">
        <v>602</v>
      </c>
      <c r="C7" s="60" t="s">
        <v>28</v>
      </c>
      <c r="D7" s="4" t="s">
        <v>222</v>
      </c>
      <c r="E7" s="124">
        <v>6.5973600000000019</v>
      </c>
      <c r="F7" s="190">
        <f>КУРС!$A$2*E7</f>
        <v>477.84678480000019</v>
      </c>
      <c r="G7" s="125">
        <v>7.2570960000000024</v>
      </c>
      <c r="H7" s="191">
        <f>КУРС!$A$2*G7</f>
        <v>525.63146328000028</v>
      </c>
      <c r="I7" s="126">
        <v>7.1582105700000005</v>
      </c>
      <c r="J7" s="192">
        <f>КУРС!$A$2*I7</f>
        <v>518.46919158510013</v>
      </c>
      <c r="K7" s="127">
        <v>8.5713201000000012</v>
      </c>
      <c r="L7" s="193">
        <f>КУРС!$A$2*K7</f>
        <v>620.82071484300013</v>
      </c>
      <c r="M7" s="64">
        <v>40</v>
      </c>
    </row>
    <row r="8" spans="2:13" s="75" customFormat="1" ht="14.25" customHeight="1">
      <c r="C8" s="65"/>
      <c r="D8" s="121"/>
      <c r="E8" s="122"/>
      <c r="F8" s="122"/>
      <c r="G8" s="122"/>
      <c r="H8" s="122"/>
      <c r="I8" s="122"/>
      <c r="J8" s="122"/>
      <c r="K8" s="122"/>
      <c r="L8" s="122"/>
      <c r="M8" s="121"/>
    </row>
    <row r="9" spans="2:13" s="75" customFormat="1" ht="14.25" customHeight="1">
      <c r="C9" s="116" t="s">
        <v>27</v>
      </c>
      <c r="D9" s="110"/>
      <c r="E9" s="122"/>
      <c r="F9" s="122"/>
      <c r="G9" s="122"/>
      <c r="H9" s="122"/>
      <c r="I9" s="122"/>
      <c r="J9" s="122"/>
      <c r="K9" s="122"/>
      <c r="L9" s="122"/>
    </row>
    <row r="10" spans="2:13" s="75" customFormat="1" ht="27" customHeight="1">
      <c r="B10" s="307" t="s">
        <v>598</v>
      </c>
      <c r="C10" s="305" t="s">
        <v>187</v>
      </c>
      <c r="D10" s="305" t="s">
        <v>417</v>
      </c>
      <c r="E10" s="303" t="s">
        <v>1112</v>
      </c>
      <c r="F10" s="304"/>
      <c r="G10" s="301" t="s">
        <v>415</v>
      </c>
      <c r="H10" s="302"/>
      <c r="I10" s="299" t="s">
        <v>418</v>
      </c>
      <c r="J10" s="300"/>
      <c r="K10" s="297" t="s">
        <v>416</v>
      </c>
      <c r="L10" s="298"/>
      <c r="M10" s="295" t="s">
        <v>309</v>
      </c>
    </row>
    <row r="11" spans="2:13" s="75" customFormat="1" ht="12.75" customHeight="1">
      <c r="B11" s="307"/>
      <c r="C11" s="306"/>
      <c r="D11" s="306"/>
      <c r="E11" s="119" t="s">
        <v>177</v>
      </c>
      <c r="F11" s="119" t="s">
        <v>178</v>
      </c>
      <c r="G11" s="118" t="s">
        <v>177</v>
      </c>
      <c r="H11" s="118" t="s">
        <v>178</v>
      </c>
      <c r="I11" s="120" t="s">
        <v>177</v>
      </c>
      <c r="J11" s="120" t="s">
        <v>178</v>
      </c>
      <c r="K11" s="117" t="s">
        <v>177</v>
      </c>
      <c r="L11" s="117" t="s">
        <v>178</v>
      </c>
      <c r="M11" s="296"/>
    </row>
    <row r="12" spans="2:13" s="75" customFormat="1" ht="12.75" customHeight="1">
      <c r="B12" s="234">
        <v>10503001</v>
      </c>
      <c r="C12" s="226" t="s">
        <v>597</v>
      </c>
      <c r="D12" s="4" t="s">
        <v>222</v>
      </c>
      <c r="E12" s="222">
        <v>1.6198875000000004</v>
      </c>
      <c r="F12" s="227">
        <f>КУРС!$A$2*E12</f>
        <v>117.32845162500004</v>
      </c>
      <c r="G12" s="225">
        <v>1.8129240503999999</v>
      </c>
      <c r="H12" s="228">
        <f>КУРС!$A$2*G12</f>
        <v>131.31008897047201</v>
      </c>
      <c r="I12" s="221">
        <v>1.9728879372000001</v>
      </c>
      <c r="J12" s="231">
        <f>КУРС!$A$2*I12</f>
        <v>142.89627329139603</v>
      </c>
      <c r="K12" s="229">
        <v>2.189905610292</v>
      </c>
      <c r="L12" s="230">
        <f>КУРС!$A$2*K12</f>
        <v>158.61486335344958</v>
      </c>
      <c r="M12" s="220">
        <v>120</v>
      </c>
    </row>
    <row r="13" spans="2:13" s="75" customFormat="1" ht="12.75" customHeight="1">
      <c r="B13" s="234" t="s">
        <v>603</v>
      </c>
      <c r="C13" s="226" t="s">
        <v>595</v>
      </c>
      <c r="D13" s="4" t="s">
        <v>222</v>
      </c>
      <c r="E13" s="222">
        <v>1.7671500000000002</v>
      </c>
      <c r="F13" s="227">
        <f>КУРС!$A$2*E13</f>
        <v>127.99467450000003</v>
      </c>
      <c r="G13" s="225">
        <v>1.9136420531999994</v>
      </c>
      <c r="H13" s="228">
        <f>КУРС!$A$2*G13</f>
        <v>138.60509391327597</v>
      </c>
      <c r="I13" s="221">
        <v>2.0824928225999995</v>
      </c>
      <c r="J13" s="231">
        <f>КУРС!$A$2*I13</f>
        <v>150.83495514091797</v>
      </c>
      <c r="K13" s="229">
        <v>2.3115670330859994</v>
      </c>
      <c r="L13" s="230">
        <f>КУРС!$A$2*K13</f>
        <v>167.42680020641896</v>
      </c>
      <c r="M13" s="220">
        <v>120</v>
      </c>
    </row>
    <row r="14" spans="2:13" s="75" customFormat="1" ht="12.75" customHeight="1">
      <c r="B14" s="234" t="s">
        <v>604</v>
      </c>
      <c r="C14" s="226" t="s">
        <v>596</v>
      </c>
      <c r="D14" s="4" t="s">
        <v>222</v>
      </c>
      <c r="E14" s="222">
        <v>1.8113287500000004</v>
      </c>
      <c r="F14" s="227">
        <f>КУРС!$A$2*E14</f>
        <v>131.19454136250005</v>
      </c>
      <c r="G14" s="225">
        <v>1.9975737221999996</v>
      </c>
      <c r="H14" s="228">
        <f>КУРС!$A$2*G14</f>
        <v>144.68426469894598</v>
      </c>
      <c r="I14" s="221">
        <v>2.1738302270999994</v>
      </c>
      <c r="J14" s="231">
        <f>КУРС!$A$2*I14</f>
        <v>157.45052334885298</v>
      </c>
      <c r="K14" s="229">
        <v>2.4129515520809997</v>
      </c>
      <c r="L14" s="230">
        <f>КУРС!$A$2*K14</f>
        <v>174.77008091722684</v>
      </c>
      <c r="M14" s="220">
        <v>120</v>
      </c>
    </row>
    <row r="15" spans="2:13" s="75" customFormat="1" ht="12.75">
      <c r="B15" s="234" t="s">
        <v>605</v>
      </c>
      <c r="C15" s="60" t="s">
        <v>26</v>
      </c>
      <c r="D15" s="4" t="s">
        <v>222</v>
      </c>
      <c r="E15" s="222">
        <v>1.8260550000000004</v>
      </c>
      <c r="F15" s="224">
        <f>КУРС!$A$2*E15</f>
        <v>132.26116365000004</v>
      </c>
      <c r="G15" s="125">
        <v>2.0281596615000002</v>
      </c>
      <c r="H15" s="191">
        <f>КУРС!$A$2*G15</f>
        <v>146.89960428244501</v>
      </c>
      <c r="I15" s="126">
        <v>2.2042743659999999</v>
      </c>
      <c r="J15" s="192">
        <f>КУРС!$A$2*I15</f>
        <v>159.65559232938</v>
      </c>
      <c r="K15" s="127">
        <v>2.425915245600001</v>
      </c>
      <c r="L15" s="193">
        <f>КУРС!$A$2*K15</f>
        <v>175.70904123880808</v>
      </c>
      <c r="M15" s="64">
        <v>120</v>
      </c>
    </row>
    <row r="16" spans="2:13" s="75" customFormat="1" ht="12.75">
      <c r="B16" s="234" t="s">
        <v>606</v>
      </c>
      <c r="C16" s="60" t="s">
        <v>25</v>
      </c>
      <c r="D16" s="4" t="s">
        <v>222</v>
      </c>
      <c r="E16" s="222">
        <v>2.0764012500000004</v>
      </c>
      <c r="F16" s="224">
        <f>КУРС!$A$2*E16</f>
        <v>150.39374253750003</v>
      </c>
      <c r="G16" s="125">
        <v>2.2840413750000006</v>
      </c>
      <c r="H16" s="191">
        <f>КУРС!$A$2*G16</f>
        <v>165.43311679125006</v>
      </c>
      <c r="I16" s="126">
        <v>2.3065345170000002</v>
      </c>
      <c r="J16" s="192">
        <f>КУРС!$A$2*I16</f>
        <v>167.06229506631004</v>
      </c>
      <c r="K16" s="127">
        <v>2.5342150333500006</v>
      </c>
      <c r="L16" s="193">
        <f>КУРС!$A$2*K16</f>
        <v>183.55319486554058</v>
      </c>
      <c r="M16" s="64">
        <v>100</v>
      </c>
    </row>
    <row r="17" spans="2:13" s="75" customFormat="1" ht="12.75">
      <c r="B17" s="234" t="s">
        <v>607</v>
      </c>
      <c r="C17" s="60" t="s">
        <v>24</v>
      </c>
      <c r="D17" s="4" t="s">
        <v>222</v>
      </c>
      <c r="E17" s="222">
        <v>2.6359987500000002</v>
      </c>
      <c r="F17" s="224">
        <f>КУРС!$A$2*E17</f>
        <v>190.92538946250002</v>
      </c>
      <c r="G17" s="125">
        <v>2.8995986250000003</v>
      </c>
      <c r="H17" s="191">
        <f>КУРС!$A$2*G17</f>
        <v>210.01792840875004</v>
      </c>
      <c r="I17" s="126">
        <v>3.1246157250000004</v>
      </c>
      <c r="J17" s="192">
        <f>КУРС!$A$2*I17</f>
        <v>226.31591696175005</v>
      </c>
      <c r="K17" s="127">
        <v>3.3356334627000006</v>
      </c>
      <c r="L17" s="193">
        <f>КУРС!$A$2*K17</f>
        <v>241.59993170336108</v>
      </c>
      <c r="M17" s="64">
        <v>80</v>
      </c>
    </row>
    <row r="18" spans="2:13" s="75" customFormat="1" ht="12.75">
      <c r="B18" s="234" t="s">
        <v>608</v>
      </c>
      <c r="C18" s="60" t="s">
        <v>23</v>
      </c>
      <c r="D18" s="4" t="s">
        <v>222</v>
      </c>
      <c r="E18" s="222">
        <v>3.4312162500000007</v>
      </c>
      <c r="F18" s="224">
        <f>КУРС!$A$2*E18</f>
        <v>248.52299298750009</v>
      </c>
      <c r="G18" s="125">
        <v>3.774337875000001</v>
      </c>
      <c r="H18" s="191">
        <f>КУРС!$A$2*G18</f>
        <v>273.3752922862501</v>
      </c>
      <c r="I18" s="126">
        <v>3.8063500650000006</v>
      </c>
      <c r="J18" s="192">
        <f>КУРС!$A$2*I18</f>
        <v>275.69393520795006</v>
      </c>
      <c r="K18" s="127">
        <v>4.1803718071500002</v>
      </c>
      <c r="L18" s="193">
        <f>КУРС!$A$2*K18</f>
        <v>302.78432999187453</v>
      </c>
      <c r="M18" s="64">
        <v>60</v>
      </c>
    </row>
    <row r="19" spans="2:13" s="75" customFormat="1" ht="12.75">
      <c r="B19" s="234" t="s">
        <v>609</v>
      </c>
      <c r="C19" s="60" t="s">
        <v>22</v>
      </c>
      <c r="D19" s="4" t="s">
        <v>222</v>
      </c>
      <c r="E19" s="222">
        <v>4.1233500000000003</v>
      </c>
      <c r="F19" s="224">
        <f>КУРС!$A$2*E19</f>
        <v>298.65424050000007</v>
      </c>
      <c r="G19" s="125">
        <v>4.5356850000000009</v>
      </c>
      <c r="H19" s="191">
        <f>КУРС!$A$2*G19</f>
        <v>328.51966455000007</v>
      </c>
      <c r="I19" s="126">
        <v>4.6017067950000001</v>
      </c>
      <c r="J19" s="192">
        <f>КУРС!$A$2*I19</f>
        <v>333.30162316185005</v>
      </c>
      <c r="K19" s="127">
        <v>5.0684300667000013</v>
      </c>
      <c r="L19" s="193">
        <f>КУРС!$A$2*K19</f>
        <v>367.10638973108115</v>
      </c>
      <c r="M19" s="64">
        <v>60</v>
      </c>
    </row>
    <row r="20" spans="2:13" s="75" customFormat="1" ht="12.75">
      <c r="B20" s="234" t="s">
        <v>610</v>
      </c>
      <c r="C20" s="60" t="s">
        <v>21</v>
      </c>
      <c r="D20" s="4" t="s">
        <v>222</v>
      </c>
      <c r="E20" s="222">
        <v>7.8343650000000018</v>
      </c>
      <c r="F20" s="224">
        <f>КУРС!$A$2*E20</f>
        <v>567.44305695000014</v>
      </c>
      <c r="G20" s="125">
        <v>8.6178015000000023</v>
      </c>
      <c r="H20" s="191">
        <f>КУРС!$A$2*G20</f>
        <v>624.18736264500023</v>
      </c>
      <c r="I20" s="126">
        <v>8.2944344700000006</v>
      </c>
      <c r="J20" s="192">
        <f>КУРС!$A$2*I20</f>
        <v>600.76588866210011</v>
      </c>
      <c r="K20" s="127">
        <v>9.1188421285500034</v>
      </c>
      <c r="L20" s="193">
        <f>КУРС!$A$2*K20</f>
        <v>660.47773537087676</v>
      </c>
      <c r="M20" s="64">
        <v>40</v>
      </c>
    </row>
    <row r="21" spans="2:13" s="65" customFormat="1" ht="12.75">
      <c r="B21" s="234" t="s">
        <v>611</v>
      </c>
      <c r="C21" s="60" t="s">
        <v>20</v>
      </c>
      <c r="D21" s="4" t="s">
        <v>222</v>
      </c>
      <c r="E21" s="222">
        <v>11.103592500000003</v>
      </c>
      <c r="F21" s="224">
        <f>КУРС!$A$2*E21</f>
        <v>804.23320477500033</v>
      </c>
      <c r="G21" s="125">
        <v>12.760021641780002</v>
      </c>
      <c r="H21" s="191">
        <f>КУРС!$A$2*G21</f>
        <v>924.2083675141256</v>
      </c>
      <c r="I21" s="126">
        <v>13.873293819000002</v>
      </c>
      <c r="J21" s="192">
        <f>КУРС!$A$2*I21</f>
        <v>1004.8426713101703</v>
      </c>
      <c r="K21" s="127">
        <v>15.248610115200004</v>
      </c>
      <c r="L21" s="193">
        <f>КУРС!$A$2*K21</f>
        <v>1104.4568306439364</v>
      </c>
      <c r="M21" s="66">
        <v>20</v>
      </c>
    </row>
    <row r="22" spans="2:13" s="65" customFormat="1" ht="12.75">
      <c r="B22" s="234" t="s">
        <v>612</v>
      </c>
      <c r="C22" s="60" t="s">
        <v>19</v>
      </c>
      <c r="D22" s="4" t="s">
        <v>222</v>
      </c>
      <c r="E22" s="222">
        <v>13.562876250000002</v>
      </c>
      <c r="F22" s="224">
        <f>КУРС!$A$2*E22</f>
        <v>982.35912678750026</v>
      </c>
      <c r="G22" s="125">
        <v>15.935540197500002</v>
      </c>
      <c r="H22" s="191">
        <f>КУРС!$A$2*G22</f>
        <v>1154.2111765049253</v>
      </c>
      <c r="I22" s="126">
        <v>16.986547305000002</v>
      </c>
      <c r="J22" s="192">
        <f>КУРС!$A$2*I22</f>
        <v>1230.3356213011502</v>
      </c>
      <c r="K22" s="127">
        <v>18.692543365650003</v>
      </c>
      <c r="L22" s="193">
        <f>КУРС!$A$2*K22</f>
        <v>1353.9009159740299</v>
      </c>
      <c r="M22" s="66">
        <v>20</v>
      </c>
    </row>
    <row r="23" spans="2:13" s="76" customFormat="1" ht="14.25" customHeight="1">
      <c r="C23" s="65"/>
      <c r="D23" s="121"/>
      <c r="E23" s="122"/>
      <c r="F23" s="195"/>
      <c r="G23" s="122"/>
      <c r="H23" s="122"/>
      <c r="I23" s="122"/>
      <c r="J23" s="122"/>
      <c r="K23" s="122"/>
      <c r="L23" s="122"/>
      <c r="M23" s="121"/>
    </row>
    <row r="24" spans="2:13" s="75" customFormat="1" ht="14.25" customHeight="1">
      <c r="C24" s="65"/>
      <c r="D24" s="65"/>
      <c r="E24" s="122"/>
      <c r="F24" s="122"/>
      <c r="G24" s="122"/>
      <c r="H24" s="122"/>
      <c r="I24" s="122"/>
      <c r="J24" s="122"/>
      <c r="K24" s="122"/>
      <c r="L24" s="122"/>
      <c r="M24" s="121"/>
    </row>
    <row r="25" spans="2:13" s="53" customFormat="1">
      <c r="C25" s="116" t="s">
        <v>570</v>
      </c>
      <c r="D25" s="75"/>
      <c r="E25" s="122"/>
      <c r="F25" s="122"/>
      <c r="G25" s="122"/>
      <c r="H25" s="122"/>
      <c r="I25" s="122"/>
      <c r="J25" s="122"/>
      <c r="K25" s="122"/>
      <c r="L25" s="122"/>
      <c r="M25" s="75"/>
    </row>
    <row r="26" spans="2:13" s="53" customFormat="1" ht="36" customHeight="1">
      <c r="B26" s="307" t="s">
        <v>598</v>
      </c>
      <c r="C26" s="305" t="s">
        <v>187</v>
      </c>
      <c r="D26" s="305" t="s">
        <v>417</v>
      </c>
      <c r="E26" s="303" t="s">
        <v>1111</v>
      </c>
      <c r="F26" s="304"/>
      <c r="G26" s="301" t="s">
        <v>415</v>
      </c>
      <c r="H26" s="302"/>
      <c r="I26" s="299" t="s">
        <v>418</v>
      </c>
      <c r="J26" s="300"/>
      <c r="K26" s="297" t="s">
        <v>416</v>
      </c>
      <c r="L26" s="298"/>
      <c r="M26" s="295" t="s">
        <v>308</v>
      </c>
    </row>
    <row r="27" spans="2:13" s="53" customFormat="1" ht="13.5" customHeight="1">
      <c r="B27" s="307"/>
      <c r="C27" s="306"/>
      <c r="D27" s="306"/>
      <c r="E27" s="119" t="s">
        <v>177</v>
      </c>
      <c r="F27" s="119" t="s">
        <v>178</v>
      </c>
      <c r="G27" s="118" t="s">
        <v>177</v>
      </c>
      <c r="H27" s="118" t="s">
        <v>178</v>
      </c>
      <c r="I27" s="120" t="s">
        <v>177</v>
      </c>
      <c r="J27" s="120" t="s">
        <v>178</v>
      </c>
      <c r="K27" s="117" t="s">
        <v>177</v>
      </c>
      <c r="L27" s="117" t="s">
        <v>178</v>
      </c>
      <c r="M27" s="296"/>
    </row>
    <row r="28" spans="2:13" s="53" customFormat="1" ht="13.5" customHeight="1">
      <c r="B28" s="234" t="s">
        <v>615</v>
      </c>
      <c r="C28" s="177" t="s">
        <v>613</v>
      </c>
      <c r="D28" s="232"/>
      <c r="E28" s="124">
        <v>2.3856525000000008</v>
      </c>
      <c r="F28" s="237">
        <f>КУРС!$A$2*E28</f>
        <v>172.79281057500009</v>
      </c>
      <c r="G28" s="125">
        <v>2.624217750000001</v>
      </c>
      <c r="H28" s="228">
        <f>КУРС!$A$2*G28</f>
        <v>190.0720916325001</v>
      </c>
      <c r="I28" s="126">
        <v>2.7951107940000002</v>
      </c>
      <c r="J28" s="231">
        <f>КУРС!$A$2*I28</f>
        <v>202.44987480942004</v>
      </c>
      <c r="K28" s="127">
        <v>3.1990770000000004</v>
      </c>
      <c r="L28" s="238">
        <f>КУРС!$A$2*K28</f>
        <v>231.70914711000006</v>
      </c>
      <c r="M28" s="220">
        <v>100</v>
      </c>
    </row>
    <row r="29" spans="2:13" s="65" customFormat="1" ht="13.5" customHeight="1">
      <c r="B29" s="234">
        <v>10504003</v>
      </c>
      <c r="C29" s="177" t="s">
        <v>614</v>
      </c>
      <c r="D29" s="4" t="s">
        <v>222</v>
      </c>
      <c r="E29" s="124">
        <v>2.3856525000000008</v>
      </c>
      <c r="F29" s="190">
        <f>КУРС!$A$2*E29</f>
        <v>172.79281057500009</v>
      </c>
      <c r="G29" s="125">
        <v>2.624217750000001</v>
      </c>
      <c r="H29" s="191">
        <f>КУРС!$A$2*G29</f>
        <v>190.0720916325001</v>
      </c>
      <c r="I29" s="126">
        <v>2.7951107940000002</v>
      </c>
      <c r="J29" s="192">
        <f>КУРС!$A$2*I29</f>
        <v>202.44987480942004</v>
      </c>
      <c r="K29" s="127">
        <v>3.1990770000000004</v>
      </c>
      <c r="L29" s="193">
        <f>КУРС!$A$2*K29</f>
        <v>231.70914711000006</v>
      </c>
      <c r="M29" s="64">
        <v>100</v>
      </c>
    </row>
    <row r="30" spans="2:13" s="75" customFormat="1" ht="12.75">
      <c r="B30" s="234" t="s">
        <v>616</v>
      </c>
      <c r="C30" s="60" t="s">
        <v>18</v>
      </c>
      <c r="D30" s="4" t="s">
        <v>222</v>
      </c>
      <c r="E30" s="124">
        <v>4.1969812500000003</v>
      </c>
      <c r="F30" s="190">
        <f>КУРС!$A$2*E30</f>
        <v>303.98735193750008</v>
      </c>
      <c r="G30" s="125">
        <v>4.6166793750000004</v>
      </c>
      <c r="H30" s="191">
        <f>КУРС!$A$2*G30</f>
        <v>334.38608713125006</v>
      </c>
      <c r="I30" s="126">
        <v>4.908487248000001</v>
      </c>
      <c r="J30" s="192">
        <f>КУРС!$A$2*I30</f>
        <v>355.52173137264009</v>
      </c>
      <c r="K30" s="127">
        <v>5.6039004000000006</v>
      </c>
      <c r="L30" s="193">
        <f>КУРС!$A$2*K30</f>
        <v>405.89050597200008</v>
      </c>
      <c r="M30" s="64">
        <v>60</v>
      </c>
    </row>
    <row r="31" spans="2:13" s="75" customFormat="1" ht="14.25" customHeight="1">
      <c r="B31" s="234" t="s">
        <v>617</v>
      </c>
      <c r="C31" s="60" t="s">
        <v>17</v>
      </c>
      <c r="D31" s="4" t="s">
        <v>222</v>
      </c>
      <c r="E31" s="124">
        <v>4.8743887500000005</v>
      </c>
      <c r="F31" s="190">
        <f>КУРС!$A$2*E31</f>
        <v>353.05197716250007</v>
      </c>
      <c r="G31" s="125">
        <v>5.361827625000001</v>
      </c>
      <c r="H31" s="191">
        <f>КУРС!$A$2*G31</f>
        <v>388.35717487875013</v>
      </c>
      <c r="I31" s="126">
        <v>5.7038439780000001</v>
      </c>
      <c r="J31" s="192">
        <f>КУРС!$A$2*I31</f>
        <v>413.12941932654007</v>
      </c>
      <c r="K31" s="127">
        <v>6.5084670000000013</v>
      </c>
      <c r="L31" s="193">
        <f>КУРС!$A$2*K31</f>
        <v>471.40826481000016</v>
      </c>
      <c r="M31" s="64">
        <v>60</v>
      </c>
    </row>
    <row r="32" spans="2:13" s="75" customFormat="1" ht="12.75">
      <c r="B32" s="239" t="s">
        <v>618</v>
      </c>
      <c r="C32" s="68" t="s">
        <v>572</v>
      </c>
      <c r="D32" s="4" t="s">
        <v>222</v>
      </c>
      <c r="E32" s="124">
        <v>2.3709262500000006</v>
      </c>
      <c r="F32" s="190">
        <f>КУРС!$A$2*E32</f>
        <v>171.72618828750007</v>
      </c>
      <c r="G32" s="125">
        <v>2.6076338505000005</v>
      </c>
      <c r="H32" s="191">
        <f>КУРС!$A$2*G32</f>
        <v>188.87091979171507</v>
      </c>
      <c r="I32" s="126">
        <v>2.7951107940000002</v>
      </c>
      <c r="J32" s="192">
        <f>КУРС!$A$2*I32</f>
        <v>202.44987480942004</v>
      </c>
      <c r="K32" s="127">
        <v>3.1990770000000004</v>
      </c>
      <c r="L32" s="193">
        <f>КУРС!$A$2*K32</f>
        <v>231.70914711000006</v>
      </c>
      <c r="M32" s="64">
        <v>100</v>
      </c>
    </row>
    <row r="33" spans="2:13" s="75" customFormat="1" ht="15.75" customHeight="1">
      <c r="B33" s="239" t="s">
        <v>619</v>
      </c>
      <c r="C33" s="68" t="s">
        <v>571</v>
      </c>
      <c r="D33" s="4" t="s">
        <v>222</v>
      </c>
      <c r="E33" s="124">
        <v>2.3709262500000006</v>
      </c>
      <c r="F33" s="190">
        <f>КУРС!$A$2*E33</f>
        <v>171.72618828750007</v>
      </c>
      <c r="G33" s="125">
        <v>2.6076338505000005</v>
      </c>
      <c r="H33" s="191">
        <f>КУРС!$A$2*G33</f>
        <v>188.87091979171507</v>
      </c>
      <c r="I33" s="126">
        <v>2.7951107940000002</v>
      </c>
      <c r="J33" s="192">
        <f>КУРС!$A$2*I33</f>
        <v>202.44987480942004</v>
      </c>
      <c r="K33" s="127">
        <v>3.1990770000000004</v>
      </c>
      <c r="L33" s="193">
        <f>КУРС!$A$2*K33</f>
        <v>231.70914711000006</v>
      </c>
      <c r="M33" s="64">
        <v>100</v>
      </c>
    </row>
    <row r="34" spans="2:13" s="75" customFormat="1" ht="14.25" customHeight="1">
      <c r="C34" s="63"/>
      <c r="D34" s="62"/>
      <c r="E34" s="122"/>
      <c r="F34" s="122"/>
      <c r="G34" s="122"/>
      <c r="H34" s="122"/>
      <c r="I34" s="122"/>
      <c r="J34" s="122"/>
      <c r="K34" s="122"/>
      <c r="L34" s="195"/>
      <c r="M34" s="123"/>
    </row>
    <row r="35" spans="2:13" s="75" customFormat="1" ht="14.25" customHeight="1">
      <c r="C35" s="308" t="s">
        <v>620</v>
      </c>
      <c r="D35" s="308"/>
      <c r="E35" s="122"/>
      <c r="F35" s="122"/>
      <c r="G35" s="122"/>
      <c r="H35" s="122"/>
      <c r="I35" s="122"/>
      <c r="J35" s="122"/>
      <c r="K35" s="122"/>
      <c r="L35" s="122"/>
      <c r="M35" s="61"/>
    </row>
    <row r="36" spans="2:13" s="75" customFormat="1" ht="24" customHeight="1">
      <c r="B36" s="307" t="s">
        <v>598</v>
      </c>
      <c r="C36" s="305" t="s">
        <v>187</v>
      </c>
      <c r="D36" s="305" t="s">
        <v>417</v>
      </c>
      <c r="E36" s="303" t="s">
        <v>1111</v>
      </c>
      <c r="F36" s="304"/>
      <c r="G36" s="301" t="s">
        <v>415</v>
      </c>
      <c r="H36" s="302"/>
      <c r="I36" s="299" t="s">
        <v>418</v>
      </c>
      <c r="J36" s="300"/>
      <c r="K36" s="297" t="s">
        <v>416</v>
      </c>
      <c r="L36" s="298"/>
      <c r="M36" s="295" t="s">
        <v>308</v>
      </c>
    </row>
    <row r="37" spans="2:13" s="75" customFormat="1" ht="14.25" customHeight="1">
      <c r="B37" s="307"/>
      <c r="C37" s="306"/>
      <c r="D37" s="306"/>
      <c r="E37" s="119" t="s">
        <v>177</v>
      </c>
      <c r="F37" s="119" t="s">
        <v>178</v>
      </c>
      <c r="G37" s="118" t="s">
        <v>177</v>
      </c>
      <c r="H37" s="118" t="s">
        <v>178</v>
      </c>
      <c r="I37" s="120" t="s">
        <v>177</v>
      </c>
      <c r="J37" s="120" t="s">
        <v>178</v>
      </c>
      <c r="K37" s="117" t="s">
        <v>177</v>
      </c>
      <c r="L37" s="117" t="s">
        <v>178</v>
      </c>
      <c r="M37" s="296"/>
    </row>
    <row r="38" spans="2:13" s="75" customFormat="1" ht="14.25" customHeight="1">
      <c r="B38" s="234" t="s">
        <v>621</v>
      </c>
      <c r="C38" s="60" t="s">
        <v>569</v>
      </c>
      <c r="D38" s="4" t="s">
        <v>222</v>
      </c>
      <c r="E38" s="124">
        <v>2.5181887500000002</v>
      </c>
      <c r="F38" s="190">
        <f>КУРС!$A$2*E38</f>
        <v>182.39241116250003</v>
      </c>
      <c r="G38" s="125">
        <v>2.7700076250000008</v>
      </c>
      <c r="H38" s="191">
        <f>КУРС!$A$2*G38</f>
        <v>200.63165227875007</v>
      </c>
      <c r="I38" s="126">
        <v>2.9769066180000001</v>
      </c>
      <c r="J38" s="192">
        <f>КУРС!$A$2*I38</f>
        <v>215.61734634174002</v>
      </c>
      <c r="K38" s="127">
        <v>3.3645464999999999</v>
      </c>
      <c r="L38" s="193">
        <f>КУРС!$A$2*K38</f>
        <v>243.69410299500001</v>
      </c>
      <c r="M38" s="59">
        <v>100</v>
      </c>
    </row>
    <row r="39" spans="2:13" s="75" customFormat="1" ht="14.25" customHeight="1">
      <c r="B39" s="234" t="s">
        <v>622</v>
      </c>
      <c r="C39" s="60" t="s">
        <v>568</v>
      </c>
      <c r="D39" s="4" t="s">
        <v>222</v>
      </c>
      <c r="E39" s="124">
        <v>4.4473275000000001</v>
      </c>
      <c r="F39" s="190">
        <f>КУРС!$A$2*E39</f>
        <v>322.11993082500004</v>
      </c>
      <c r="G39" s="125">
        <v>4.8920602500000001</v>
      </c>
      <c r="H39" s="191">
        <f>КУРС!$A$2*G39</f>
        <v>354.33192390750003</v>
      </c>
      <c r="I39" s="126">
        <v>5.181180984</v>
      </c>
      <c r="J39" s="192">
        <f>КУРС!$A$2*I39</f>
        <v>375.27293867112002</v>
      </c>
      <c r="K39" s="127">
        <v>5.9017454999999996</v>
      </c>
      <c r="L39" s="193">
        <f>КУРС!$A$2*K39</f>
        <v>427.46342656500002</v>
      </c>
      <c r="M39" s="59">
        <v>60</v>
      </c>
    </row>
    <row r="40" spans="2:13" s="75" customFormat="1" ht="14.25" customHeight="1">
      <c r="B40" s="234" t="s">
        <v>623</v>
      </c>
      <c r="C40" s="60" t="s">
        <v>567</v>
      </c>
      <c r="D40" s="4" t="s">
        <v>222</v>
      </c>
      <c r="E40" s="124">
        <v>5.2425450000000007</v>
      </c>
      <c r="F40" s="190">
        <f>КУРС!$A$2*E40</f>
        <v>379.71753435000011</v>
      </c>
      <c r="G40" s="125">
        <v>5.7667995000000003</v>
      </c>
      <c r="H40" s="191">
        <f>КУРС!$A$2*G40</f>
        <v>417.68928778500003</v>
      </c>
      <c r="I40" s="126">
        <v>6.1583335379999999</v>
      </c>
      <c r="J40" s="192">
        <f>КУРС!$A$2*I40</f>
        <v>446.04809815734006</v>
      </c>
      <c r="K40" s="127">
        <v>7.0048754999999998</v>
      </c>
      <c r="L40" s="193">
        <f>КУРС!$A$2*K40</f>
        <v>507.36313246500004</v>
      </c>
      <c r="M40" s="59">
        <v>60</v>
      </c>
    </row>
    <row r="41" spans="2:13" s="65" customFormat="1">
      <c r="E41" s="67"/>
      <c r="F41" s="67"/>
      <c r="G41" s="67"/>
      <c r="H41" s="67"/>
      <c r="I41" s="67"/>
      <c r="J41" s="67"/>
      <c r="K41" s="67"/>
      <c r="L41" s="67"/>
    </row>
    <row r="42" spans="2:13" s="65" customFormat="1">
      <c r="E42" s="67"/>
      <c r="F42" s="67"/>
      <c r="G42" s="67"/>
      <c r="H42" s="67"/>
      <c r="I42" s="67"/>
      <c r="J42" s="67"/>
      <c r="K42" s="67"/>
      <c r="L42" s="67"/>
    </row>
  </sheetData>
  <mergeCells count="34">
    <mergeCell ref="E36:F36"/>
    <mergeCell ref="E10:F10"/>
    <mergeCell ref="M10:M11"/>
    <mergeCell ref="M36:M37"/>
    <mergeCell ref="K26:L26"/>
    <mergeCell ref="M26:M27"/>
    <mergeCell ref="K10:L10"/>
    <mergeCell ref="I36:J36"/>
    <mergeCell ref="I10:J10"/>
    <mergeCell ref="G26:H26"/>
    <mergeCell ref="K36:L36"/>
    <mergeCell ref="I26:J26"/>
    <mergeCell ref="G36:H36"/>
    <mergeCell ref="G10:H10"/>
    <mergeCell ref="C35:D35"/>
    <mergeCell ref="B36:B37"/>
    <mergeCell ref="B26:B27"/>
    <mergeCell ref="C36:C37"/>
    <mergeCell ref="C26:C27"/>
    <mergeCell ref="D36:D37"/>
    <mergeCell ref="C10:C11"/>
    <mergeCell ref="C2:C3"/>
    <mergeCell ref="D26:D27"/>
    <mergeCell ref="E26:F26"/>
    <mergeCell ref="B2:B3"/>
    <mergeCell ref="D2:D3"/>
    <mergeCell ref="D10:D11"/>
    <mergeCell ref="B10:B11"/>
    <mergeCell ref="D1:M1"/>
    <mergeCell ref="M2:M3"/>
    <mergeCell ref="K2:L2"/>
    <mergeCell ref="I2:J2"/>
    <mergeCell ref="G2:H2"/>
    <mergeCell ref="E2:F2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B1:O154"/>
  <sheetViews>
    <sheetView topLeftCell="A10" workbookViewId="0">
      <selection activeCell="M24" sqref="M24"/>
    </sheetView>
  </sheetViews>
  <sheetFormatPr defaultColWidth="9.1640625" defaultRowHeight="12"/>
  <cols>
    <col min="1" max="1" width="2.5" style="51" customWidth="1"/>
    <col min="2" max="2" width="18" style="51" customWidth="1"/>
    <col min="3" max="3" width="73" style="51" customWidth="1"/>
    <col min="4" max="4" width="27.6640625" style="51" customWidth="1"/>
    <col min="5" max="5" width="10.33203125" style="51" customWidth="1"/>
    <col min="6" max="6" width="6" style="199" customWidth="1"/>
    <col min="7" max="7" width="15" style="57" customWidth="1"/>
    <col min="8" max="8" width="3.6640625" style="199" customWidth="1"/>
    <col min="9" max="9" width="14.5" style="57" customWidth="1"/>
    <col min="10" max="10" width="4" style="199" customWidth="1"/>
    <col min="11" max="11" width="15.6640625" style="57" customWidth="1"/>
    <col min="12" max="12" width="3.83203125" style="199" customWidth="1"/>
    <col min="13" max="13" width="13.83203125" style="57" customWidth="1"/>
    <col min="14" max="14" width="8.83203125" style="51" customWidth="1"/>
    <col min="15" max="15" width="9.1640625" style="51" customWidth="1"/>
    <col min="16" max="16" width="3.5" style="51" customWidth="1"/>
    <col min="17" max="16384" width="9.1640625" style="51"/>
  </cols>
  <sheetData>
    <row r="1" spans="2:15" s="14" customFormat="1" ht="54.75" customHeight="1" thickBot="1">
      <c r="C1" s="45"/>
      <c r="D1" s="45"/>
      <c r="F1" s="198"/>
      <c r="G1" s="103"/>
      <c r="H1" s="309" t="s">
        <v>179</v>
      </c>
      <c r="I1" s="310"/>
      <c r="J1" s="310"/>
      <c r="K1" s="310"/>
      <c r="L1" s="310"/>
      <c r="M1" s="310"/>
      <c r="N1" s="310"/>
      <c r="O1" s="311"/>
    </row>
    <row r="2" spans="2:15" s="75" customFormat="1" ht="48" customHeight="1">
      <c r="B2" s="337" t="s">
        <v>598</v>
      </c>
      <c r="C2" s="305" t="s">
        <v>187</v>
      </c>
      <c r="D2" s="305" t="s">
        <v>79</v>
      </c>
      <c r="E2" s="305" t="s">
        <v>331</v>
      </c>
      <c r="F2" s="320" t="s">
        <v>1111</v>
      </c>
      <c r="G2" s="321"/>
      <c r="H2" s="314" t="s">
        <v>415</v>
      </c>
      <c r="I2" s="315"/>
      <c r="J2" s="312" t="s">
        <v>418</v>
      </c>
      <c r="K2" s="313"/>
      <c r="L2" s="318" t="s">
        <v>416</v>
      </c>
      <c r="M2" s="319"/>
      <c r="N2" s="316" t="s">
        <v>336</v>
      </c>
      <c r="O2" s="316" t="s">
        <v>337</v>
      </c>
    </row>
    <row r="3" spans="2:15" s="75" customFormat="1" ht="15" customHeight="1">
      <c r="B3" s="337"/>
      <c r="C3" s="306"/>
      <c r="D3" s="306"/>
      <c r="E3" s="306"/>
      <c r="F3" s="119" t="s">
        <v>177</v>
      </c>
      <c r="G3" s="119" t="s">
        <v>178</v>
      </c>
      <c r="H3" s="118" t="s">
        <v>177</v>
      </c>
      <c r="I3" s="118" t="s">
        <v>178</v>
      </c>
      <c r="J3" s="120" t="s">
        <v>177</v>
      </c>
      <c r="K3" s="120" t="s">
        <v>178</v>
      </c>
      <c r="L3" s="117" t="s">
        <v>177</v>
      </c>
      <c r="M3" s="117" t="s">
        <v>178</v>
      </c>
      <c r="N3" s="317"/>
      <c r="O3" s="317"/>
    </row>
    <row r="4" spans="2:15" s="76" customFormat="1" ht="12.75">
      <c r="B4" s="240" t="s">
        <v>624</v>
      </c>
      <c r="C4" s="22" t="s">
        <v>353</v>
      </c>
      <c r="D4" s="324" t="s">
        <v>319</v>
      </c>
      <c r="E4" s="19" t="s">
        <v>75</v>
      </c>
      <c r="F4" s="5">
        <v>1.7250750000000001</v>
      </c>
      <c r="G4" s="194">
        <f>КУРС!$A$2*F4</f>
        <v>124.94718225000003</v>
      </c>
      <c r="H4" s="5">
        <v>1.8842409734400001</v>
      </c>
      <c r="I4" s="196">
        <f>КУРС!$A$2*H4</f>
        <v>136.47557370625921</v>
      </c>
      <c r="J4" s="5">
        <v>2.0860323031800001</v>
      </c>
      <c r="K4" s="197">
        <f>КУРС!$A$2*J4</f>
        <v>151.09131971932743</v>
      </c>
      <c r="L4" s="5">
        <v>2.2478148000000004</v>
      </c>
      <c r="M4" s="186">
        <f>КУРС!$A$2*L4</f>
        <v>162.80922596400003</v>
      </c>
      <c r="N4" s="20">
        <v>30</v>
      </c>
      <c r="O4" s="70">
        <v>300</v>
      </c>
    </row>
    <row r="5" spans="2:15" s="76" customFormat="1" ht="12.75">
      <c r="B5" s="240" t="s">
        <v>625</v>
      </c>
      <c r="C5" s="22" t="s">
        <v>354</v>
      </c>
      <c r="D5" s="325"/>
      <c r="E5" s="19" t="s">
        <v>75</v>
      </c>
      <c r="F5" s="5">
        <v>2.117775</v>
      </c>
      <c r="G5" s="194">
        <f>КУРС!$A$2*F5</f>
        <v>153.39044325</v>
      </c>
      <c r="H5" s="5">
        <v>2.3291312032799998</v>
      </c>
      <c r="I5" s="196">
        <f>КУРС!$A$2*H5</f>
        <v>168.6989730535704</v>
      </c>
      <c r="J5" s="5">
        <v>2.5783877536199991</v>
      </c>
      <c r="K5" s="197">
        <f>КУРС!$A$2*J5</f>
        <v>186.75262499469656</v>
      </c>
      <c r="L5" s="5">
        <v>2.7711156000000003</v>
      </c>
      <c r="M5" s="186">
        <f>КУРС!$A$2*L5</f>
        <v>200.71190290800004</v>
      </c>
      <c r="N5" s="20">
        <v>20</v>
      </c>
      <c r="O5" s="70">
        <v>200</v>
      </c>
    </row>
    <row r="6" spans="2:15" s="76" customFormat="1" ht="12.75">
      <c r="B6" s="240" t="s">
        <v>626</v>
      </c>
      <c r="C6" s="22" t="s">
        <v>355</v>
      </c>
      <c r="D6" s="325"/>
      <c r="E6" s="19" t="s">
        <v>75</v>
      </c>
      <c r="F6" s="5">
        <v>2.8751250000000002</v>
      </c>
      <c r="G6" s="194">
        <f>КУРС!$A$2*F6</f>
        <v>208.24530375000003</v>
      </c>
      <c r="H6" s="5">
        <v>3.1927416494400003</v>
      </c>
      <c r="I6" s="196">
        <f>КУРС!$A$2*H6</f>
        <v>231.25027766893925</v>
      </c>
      <c r="J6" s="5">
        <v>3.5371852097400001</v>
      </c>
      <c r="K6" s="197">
        <f>КУРС!$A$2*J6</f>
        <v>256.19832474146824</v>
      </c>
      <c r="L6" s="5">
        <v>3.8058240000000008</v>
      </c>
      <c r="M6" s="186">
        <f>КУРС!$A$2*L6</f>
        <v>275.65583232000006</v>
      </c>
      <c r="N6" s="20">
        <v>20</v>
      </c>
      <c r="O6" s="70">
        <v>160</v>
      </c>
    </row>
    <row r="7" spans="2:15" s="76" customFormat="1" ht="12.75">
      <c r="B7" s="240" t="s">
        <v>627</v>
      </c>
      <c r="C7" s="22" t="s">
        <v>356</v>
      </c>
      <c r="D7" s="325"/>
      <c r="E7" s="19" t="s">
        <v>75</v>
      </c>
      <c r="F7" s="5">
        <v>2.8751250000000002</v>
      </c>
      <c r="G7" s="194">
        <f>КУРС!$A$2*F7</f>
        <v>208.24530375000003</v>
      </c>
      <c r="H7" s="5">
        <v>3.1927416494400003</v>
      </c>
      <c r="I7" s="196">
        <f>КУРС!$A$2*H7</f>
        <v>231.25027766893925</v>
      </c>
      <c r="J7" s="5">
        <v>3.5371852097400001</v>
      </c>
      <c r="K7" s="197">
        <f>КУРС!$A$2*J7</f>
        <v>256.19832474146824</v>
      </c>
      <c r="L7" s="5">
        <v>3.8058240000000008</v>
      </c>
      <c r="M7" s="186">
        <f>КУРС!$A$2*L7</f>
        <v>275.65583232000006</v>
      </c>
      <c r="N7" s="20">
        <v>15</v>
      </c>
      <c r="O7" s="70">
        <v>150</v>
      </c>
    </row>
    <row r="8" spans="2:15" s="76" customFormat="1" ht="12.75">
      <c r="B8" s="240" t="s">
        <v>628</v>
      </c>
      <c r="C8" s="22" t="s">
        <v>357</v>
      </c>
      <c r="D8" s="325"/>
      <c r="E8" s="19" t="s">
        <v>75</v>
      </c>
      <c r="F8" s="5">
        <v>4.3898250000000001</v>
      </c>
      <c r="G8" s="194">
        <f>КУРС!$A$2*F8</f>
        <v>317.95502475000006</v>
      </c>
      <c r="H8" s="5">
        <v>4.8152824876800011</v>
      </c>
      <c r="I8" s="196">
        <f>КУРС!$A$2*H8</f>
        <v>348.77091058266251</v>
      </c>
      <c r="J8" s="5">
        <v>5.3122561758</v>
      </c>
      <c r="K8" s="197">
        <f>КУРС!$A$2*J8</f>
        <v>384.76671481319403</v>
      </c>
      <c r="L8" s="5">
        <v>5.7206292000000012</v>
      </c>
      <c r="M8" s="186">
        <f>КУРС!$A$2*L8</f>
        <v>414.34517295600011</v>
      </c>
      <c r="N8" s="20">
        <v>10</v>
      </c>
      <c r="O8" s="70">
        <v>100</v>
      </c>
    </row>
    <row r="9" spans="2:15" s="76" customFormat="1" ht="12.75">
      <c r="B9" s="240" t="s">
        <v>629</v>
      </c>
      <c r="C9" s="22" t="s">
        <v>358</v>
      </c>
      <c r="D9" s="325"/>
      <c r="E9" s="19" t="s">
        <v>75</v>
      </c>
      <c r="F9" s="5">
        <v>4.3197000000000001</v>
      </c>
      <c r="G9" s="194">
        <f>КУРС!$A$2*F9</f>
        <v>312.87587100000002</v>
      </c>
      <c r="H9" s="5">
        <v>4.7498574538799998</v>
      </c>
      <c r="I9" s="196">
        <f>КУРС!$A$2*H9</f>
        <v>344.03217538452844</v>
      </c>
      <c r="J9" s="5">
        <v>5.2474725638999997</v>
      </c>
      <c r="K9" s="197">
        <f>КУРС!$A$2*J9</f>
        <v>380.07443780327702</v>
      </c>
      <c r="L9" s="5">
        <v>5.637376800000002</v>
      </c>
      <c r="M9" s="186">
        <f>КУРС!$A$2*L9</f>
        <v>408.31520162400017</v>
      </c>
      <c r="N9" s="20">
        <v>10</v>
      </c>
      <c r="O9" s="70">
        <v>80</v>
      </c>
    </row>
    <row r="10" spans="2:15" s="76" customFormat="1" ht="12.75">
      <c r="B10" s="240" t="s">
        <v>630</v>
      </c>
      <c r="C10" s="22" t="s">
        <v>359</v>
      </c>
      <c r="D10" s="326"/>
      <c r="E10" s="19" t="s">
        <v>75</v>
      </c>
      <c r="F10" s="5">
        <v>8.3168250000000015</v>
      </c>
      <c r="G10" s="194">
        <f>КУРС!$A$2*F10</f>
        <v>602.38763475000019</v>
      </c>
      <c r="H10" s="5">
        <v>9.6436499821200012</v>
      </c>
      <c r="I10" s="196">
        <f>КУРС!$A$2*H10</f>
        <v>698.48956820495175</v>
      </c>
      <c r="J10" s="5">
        <v>10.65042579636</v>
      </c>
      <c r="K10" s="197">
        <f>КУРС!$A$2*J10</f>
        <v>771.41034043035495</v>
      </c>
      <c r="L10" s="5">
        <v>11.465044800000001</v>
      </c>
      <c r="M10" s="186">
        <f>КУРС!$A$2*L10</f>
        <v>830.41319486400016</v>
      </c>
      <c r="N10" s="20">
        <v>5</v>
      </c>
      <c r="O10" s="70">
        <v>50</v>
      </c>
    </row>
    <row r="11" spans="2:15" s="76" customFormat="1" ht="12.75">
      <c r="B11" s="240" t="s">
        <v>631</v>
      </c>
      <c r="C11" s="22" t="s">
        <v>360</v>
      </c>
      <c r="D11" s="324" t="s">
        <v>320</v>
      </c>
      <c r="E11" s="19" t="s">
        <v>75</v>
      </c>
      <c r="F11" s="5">
        <v>1.8793500000000003</v>
      </c>
      <c r="G11" s="194">
        <f>КУРС!$A$2*F11</f>
        <v>136.12132050000002</v>
      </c>
      <c r="H11" s="5">
        <v>2.0543460613200004</v>
      </c>
      <c r="I11" s="196">
        <f>КУРС!$A$2*H11</f>
        <v>148.79628522140766</v>
      </c>
      <c r="J11" s="5">
        <v>2.2674264165000002</v>
      </c>
      <c r="K11" s="197">
        <f>КУРС!$A$2*J11</f>
        <v>164.22969534709503</v>
      </c>
      <c r="L11" s="5">
        <v>2.4499992000000002</v>
      </c>
      <c r="M11" s="186">
        <f>КУРС!$A$2*L11</f>
        <v>177.45344205600003</v>
      </c>
      <c r="N11" s="20">
        <v>20</v>
      </c>
      <c r="O11" s="70">
        <v>200</v>
      </c>
    </row>
    <row r="12" spans="2:15" s="76" customFormat="1" ht="12.75">
      <c r="B12" s="240" t="s">
        <v>632</v>
      </c>
      <c r="C12" s="22" t="s">
        <v>361</v>
      </c>
      <c r="D12" s="325"/>
      <c r="E12" s="19" t="s">
        <v>75</v>
      </c>
      <c r="F12" s="5">
        <v>2.3842500000000002</v>
      </c>
      <c r="G12" s="194">
        <f>КУРС!$A$2*F12</f>
        <v>172.69122750000002</v>
      </c>
      <c r="H12" s="5">
        <v>2.6562563722799992</v>
      </c>
      <c r="I12" s="196">
        <f>КУРС!$A$2*H12</f>
        <v>192.39264904424036</v>
      </c>
      <c r="J12" s="5">
        <v>2.9282192578799995</v>
      </c>
      <c r="K12" s="197">
        <f>КУРС!$A$2*J12</f>
        <v>212.09092084824837</v>
      </c>
      <c r="L12" s="5">
        <v>3.1516980000000006</v>
      </c>
      <c r="M12" s="186">
        <f>КУРС!$A$2*L12</f>
        <v>228.27748614000006</v>
      </c>
      <c r="N12" s="20">
        <v>20</v>
      </c>
      <c r="O12" s="70">
        <v>160</v>
      </c>
    </row>
    <row r="13" spans="2:15" s="76" customFormat="1" ht="12.75">
      <c r="B13" s="240" t="s">
        <v>633</v>
      </c>
      <c r="C13" s="22" t="s">
        <v>362</v>
      </c>
      <c r="D13" s="325"/>
      <c r="E13" s="19" t="s">
        <v>75</v>
      </c>
      <c r="F13" s="5">
        <v>2.9733000000000005</v>
      </c>
      <c r="G13" s="194">
        <f>КУРС!$A$2*F13</f>
        <v>215.35611900000006</v>
      </c>
      <c r="H13" s="5">
        <v>3.34976173056</v>
      </c>
      <c r="I13" s="196">
        <f>КУРС!$A$2*H13</f>
        <v>242.62324214446082</v>
      </c>
      <c r="J13" s="5">
        <v>3.7056226006799999</v>
      </c>
      <c r="K13" s="197">
        <f>КУРС!$A$2*J13</f>
        <v>268.39824496725242</v>
      </c>
      <c r="L13" s="5">
        <v>3.9842220000000004</v>
      </c>
      <c r="M13" s="186">
        <f>КУРС!$A$2*L13</f>
        <v>288.57719946000003</v>
      </c>
      <c r="N13" s="20">
        <v>20</v>
      </c>
      <c r="O13" s="70">
        <v>160</v>
      </c>
    </row>
    <row r="14" spans="2:15" s="76" customFormat="1" ht="12.75">
      <c r="B14" s="240" t="s">
        <v>634</v>
      </c>
      <c r="C14" s="22" t="s">
        <v>363</v>
      </c>
      <c r="D14" s="325"/>
      <c r="E14" s="19" t="s">
        <v>75</v>
      </c>
      <c r="F14" s="5">
        <v>3.0995250000000003</v>
      </c>
      <c r="G14" s="194">
        <f>КУРС!$A$2*F14</f>
        <v>224.49859575000005</v>
      </c>
      <c r="H14" s="5">
        <v>3.4544417846400002</v>
      </c>
      <c r="I14" s="196">
        <f>КУРС!$A$2*H14</f>
        <v>250.20521846147523</v>
      </c>
      <c r="J14" s="5">
        <v>3.80927637972</v>
      </c>
      <c r="K14" s="197">
        <f>КУРС!$A$2*J14</f>
        <v>275.9058881831196</v>
      </c>
      <c r="L14" s="5">
        <v>4.1031540000000017</v>
      </c>
      <c r="M14" s="186">
        <f>КУРС!$A$2*L14</f>
        <v>297.19144422000016</v>
      </c>
      <c r="N14" s="20">
        <v>12</v>
      </c>
      <c r="O14" s="70">
        <v>120</v>
      </c>
    </row>
    <row r="15" spans="2:15" s="76" customFormat="1" ht="12.75">
      <c r="B15" s="240" t="s">
        <v>635</v>
      </c>
      <c r="C15" s="22" t="s">
        <v>364</v>
      </c>
      <c r="D15" s="325"/>
      <c r="E15" s="19" t="s">
        <v>75</v>
      </c>
      <c r="F15" s="5">
        <v>4.4739750000000003</v>
      </c>
      <c r="G15" s="194">
        <f>КУРС!$A$2*F15</f>
        <v>324.05000925000007</v>
      </c>
      <c r="H15" s="5">
        <v>4.9984725823199998</v>
      </c>
      <c r="I15" s="196">
        <f>КУРС!$A$2*H15</f>
        <v>362.03936913743763</v>
      </c>
      <c r="J15" s="5">
        <v>5.5195637338800001</v>
      </c>
      <c r="K15" s="197">
        <f>КУРС!$A$2*J15</f>
        <v>399.78200124492844</v>
      </c>
      <c r="L15" s="5">
        <v>5.946600000000001</v>
      </c>
      <c r="M15" s="186">
        <f>КУРС!$A$2*L15</f>
        <v>430.71223800000013</v>
      </c>
      <c r="N15" s="20">
        <v>10</v>
      </c>
      <c r="O15" s="70">
        <v>100</v>
      </c>
    </row>
    <row r="16" spans="2:15" s="14" customFormat="1" ht="12.75">
      <c r="B16" s="240" t="s">
        <v>636</v>
      </c>
      <c r="C16" s="22" t="s">
        <v>365</v>
      </c>
      <c r="D16" s="325"/>
      <c r="E16" s="19" t="s">
        <v>75</v>
      </c>
      <c r="F16" s="5">
        <v>4.6142250000000011</v>
      </c>
      <c r="G16" s="194">
        <f>КУРС!$A$2*F16</f>
        <v>334.20831675000011</v>
      </c>
      <c r="H16" s="5">
        <v>4.8545375079599999</v>
      </c>
      <c r="I16" s="196">
        <f>КУРС!$A$2*H16</f>
        <v>351.61415170154282</v>
      </c>
      <c r="J16" s="5">
        <v>5.3511263429399989</v>
      </c>
      <c r="K16" s="197">
        <f>КУРС!$A$2*J16</f>
        <v>387.58208101914414</v>
      </c>
      <c r="L16" s="5">
        <v>5.7682020000000014</v>
      </c>
      <c r="M16" s="186">
        <f>КУРС!$A$2*L16</f>
        <v>417.79087086000015</v>
      </c>
      <c r="N16" s="35">
        <v>10</v>
      </c>
      <c r="O16" s="35">
        <v>80</v>
      </c>
    </row>
    <row r="17" spans="2:15" s="14" customFormat="1" ht="12.75">
      <c r="B17" s="240" t="s">
        <v>637</v>
      </c>
      <c r="C17" s="22" t="s">
        <v>366</v>
      </c>
      <c r="D17" s="326"/>
      <c r="E17" s="19" t="s">
        <v>75</v>
      </c>
      <c r="F17" s="5">
        <v>8.134500000000001</v>
      </c>
      <c r="G17" s="194">
        <f>КУРС!$A$2*F17</f>
        <v>589.18183500000009</v>
      </c>
      <c r="H17" s="5">
        <v>9.2772697928400003</v>
      </c>
      <c r="I17" s="196">
        <f>КУРС!$A$2*H17</f>
        <v>671.95265109540128</v>
      </c>
      <c r="J17" s="5">
        <v>10.55043901422</v>
      </c>
      <c r="K17" s="197">
        <f>КУРС!$A$2*J17</f>
        <v>764.16829779995464</v>
      </c>
      <c r="L17" s="5">
        <v>11.024996400000001</v>
      </c>
      <c r="M17" s="186">
        <f>КУРС!$A$2*L17</f>
        <v>798.54048925200016</v>
      </c>
      <c r="N17" s="35">
        <v>5</v>
      </c>
      <c r="O17" s="35">
        <v>50</v>
      </c>
    </row>
    <row r="18" spans="2:15" s="14" customFormat="1" ht="19.5" customHeight="1">
      <c r="B18" s="241" t="s">
        <v>638</v>
      </c>
      <c r="C18" s="25" t="s">
        <v>367</v>
      </c>
      <c r="D18" s="340" t="s">
        <v>321</v>
      </c>
      <c r="E18" s="19" t="s">
        <v>75</v>
      </c>
      <c r="F18" s="5">
        <v>2.4824250000000005</v>
      </c>
      <c r="G18" s="194">
        <f>КУРС!$A$2*F18</f>
        <v>179.80204275000006</v>
      </c>
      <c r="H18" s="5">
        <v>2.7740214331200006</v>
      </c>
      <c r="I18" s="196">
        <f>КУРС!$A$2*H18</f>
        <v>200.92237240088167</v>
      </c>
      <c r="J18" s="5">
        <v>3.0577864816799996</v>
      </c>
      <c r="K18" s="197">
        <f>КУРС!$A$2*J18</f>
        <v>221.47547486808239</v>
      </c>
      <c r="L18" s="5">
        <v>3.2944164000000007</v>
      </c>
      <c r="M18" s="186">
        <f>КУРС!$A$2*L18</f>
        <v>238.61457985200008</v>
      </c>
      <c r="N18" s="35">
        <v>20</v>
      </c>
      <c r="O18" s="35">
        <v>200</v>
      </c>
    </row>
    <row r="19" spans="2:15" s="14" customFormat="1" ht="25.5" customHeight="1">
      <c r="B19" s="241" t="s">
        <v>639</v>
      </c>
      <c r="C19" s="25" t="s">
        <v>368</v>
      </c>
      <c r="D19" s="329"/>
      <c r="E19" s="19" t="s">
        <v>75</v>
      </c>
      <c r="F19" s="5">
        <v>4.1654250000000008</v>
      </c>
      <c r="G19" s="194">
        <f>КУРС!$A$2*F19</f>
        <v>301.70173275000008</v>
      </c>
      <c r="H19" s="5">
        <v>4.6320923930400006</v>
      </c>
      <c r="I19" s="196">
        <f>КУРС!$A$2*H19</f>
        <v>335.50245202788727</v>
      </c>
      <c r="J19" s="5">
        <v>5.1049486177199999</v>
      </c>
      <c r="K19" s="197">
        <f>КУРС!$A$2*J19</f>
        <v>369.75142838145962</v>
      </c>
      <c r="L19" s="5">
        <v>5.4946584000000005</v>
      </c>
      <c r="M19" s="186">
        <f>КУРС!$A$2*L19</f>
        <v>397.9781079120001</v>
      </c>
      <c r="N19" s="35">
        <v>10</v>
      </c>
      <c r="O19" s="35">
        <v>100</v>
      </c>
    </row>
    <row r="20" spans="2:15" s="14" customFormat="1" ht="25.5" customHeight="1">
      <c r="B20" s="241" t="s">
        <v>640</v>
      </c>
      <c r="C20" s="25" t="s">
        <v>369</v>
      </c>
      <c r="D20" s="329"/>
      <c r="E20" s="19" t="s">
        <v>75</v>
      </c>
      <c r="F20" s="5">
        <v>6.3533250000000008</v>
      </c>
      <c r="G20" s="194">
        <f>КУРС!$A$2*F20</f>
        <v>460.1713297500001</v>
      </c>
      <c r="H20" s="5">
        <v>6.9219685760400003</v>
      </c>
      <c r="I20" s="196">
        <f>КУРС!$A$2*H20</f>
        <v>501.35818396257724</v>
      </c>
      <c r="J20" s="5">
        <v>7.6444662042000013</v>
      </c>
      <c r="K20" s="197">
        <f>КУРС!$A$2*J20</f>
        <v>553.68868717020609</v>
      </c>
      <c r="L20" s="5">
        <v>8.2300944000000005</v>
      </c>
      <c r="M20" s="186">
        <f>КУРС!$A$2*L20</f>
        <v>596.10573739200004</v>
      </c>
      <c r="N20" s="35">
        <v>5</v>
      </c>
      <c r="O20" s="35">
        <v>50</v>
      </c>
    </row>
    <row r="21" spans="2:15" s="76" customFormat="1" ht="18.95" customHeight="1">
      <c r="B21" s="241" t="s">
        <v>641</v>
      </c>
      <c r="C21" s="25" t="s">
        <v>370</v>
      </c>
      <c r="D21" s="330"/>
      <c r="E21" s="19" t="s">
        <v>75</v>
      </c>
      <c r="F21" s="5">
        <v>11.177925000000002</v>
      </c>
      <c r="G21" s="194">
        <f>КУРС!$A$2*F21</f>
        <v>809.61710775000017</v>
      </c>
      <c r="H21" s="5">
        <v>12.470011442280001</v>
      </c>
      <c r="I21" s="196">
        <f>КУРС!$A$2*H21</f>
        <v>903.20292876434053</v>
      </c>
      <c r="J21" s="5">
        <v>13.772995889940001</v>
      </c>
      <c r="K21" s="197">
        <f>КУРС!$A$2*J21</f>
        <v>997.57809230835437</v>
      </c>
      <c r="L21" s="5">
        <v>14.818927200000003</v>
      </c>
      <c r="M21" s="186">
        <f>КУРС!$A$2*L21</f>
        <v>1073.3348970960003</v>
      </c>
      <c r="N21" s="20">
        <v>5</v>
      </c>
      <c r="O21" s="70">
        <v>40</v>
      </c>
    </row>
    <row r="22" spans="2:15" s="76" customFormat="1" ht="25.5" customHeight="1">
      <c r="B22" s="240" t="s">
        <v>642</v>
      </c>
      <c r="C22" s="22" t="s">
        <v>371</v>
      </c>
      <c r="D22" s="324" t="s">
        <v>322</v>
      </c>
      <c r="E22" s="19" t="s">
        <v>75</v>
      </c>
      <c r="F22" s="5">
        <v>3.6324750000000003</v>
      </c>
      <c r="G22" s="194">
        <f>КУРС!$A$2*F22</f>
        <v>263.10016425000003</v>
      </c>
      <c r="H22" s="5">
        <v>4.0694371023600002</v>
      </c>
      <c r="I22" s="196">
        <f>КУРС!$A$2*H22</f>
        <v>294.74932932393483</v>
      </c>
      <c r="J22" s="5">
        <v>4.4959826658599997</v>
      </c>
      <c r="K22" s="197">
        <f>КУРС!$A$2*J22</f>
        <v>325.64402448823984</v>
      </c>
      <c r="L22" s="5">
        <v>4.8286391999999996</v>
      </c>
      <c r="M22" s="186">
        <f>КУРС!$A$2*L22</f>
        <v>349.73833725600002</v>
      </c>
      <c r="N22" s="20">
        <v>10</v>
      </c>
      <c r="O22" s="70">
        <v>100</v>
      </c>
    </row>
    <row r="23" spans="2:15" s="76" customFormat="1" ht="30.75" customHeight="1">
      <c r="B23" s="240" t="s">
        <v>643</v>
      </c>
      <c r="C23" s="22" t="s">
        <v>372</v>
      </c>
      <c r="D23" s="325"/>
      <c r="E23" s="19" t="s">
        <v>75</v>
      </c>
      <c r="F23" s="5">
        <v>5.3295000000000003</v>
      </c>
      <c r="G23" s="194">
        <f>КУРС!$A$2*F23</f>
        <v>386.01568500000008</v>
      </c>
      <c r="H23" s="5">
        <v>5.7835729879199995</v>
      </c>
      <c r="I23" s="196">
        <f>КУРС!$A$2*H23</f>
        <v>418.90419151504562</v>
      </c>
      <c r="J23" s="5">
        <v>6.3876641333399995</v>
      </c>
      <c r="K23" s="197">
        <f>КУРС!$A$2*J23</f>
        <v>462.65851317781619</v>
      </c>
      <c r="L23" s="5">
        <v>6.8742696000000016</v>
      </c>
      <c r="M23" s="186">
        <f>КУРС!$A$2*L23</f>
        <v>497.90334712800018</v>
      </c>
      <c r="N23" s="20">
        <v>6</v>
      </c>
      <c r="O23" s="70">
        <v>60</v>
      </c>
    </row>
    <row r="24" spans="2:15" s="76" customFormat="1" ht="29.25" customHeight="1">
      <c r="B24" s="240" t="s">
        <v>644</v>
      </c>
      <c r="C24" s="22" t="s">
        <v>373</v>
      </c>
      <c r="D24" s="326"/>
      <c r="E24" s="19" t="s">
        <v>75</v>
      </c>
      <c r="F24" s="5">
        <v>5.7222000000000008</v>
      </c>
      <c r="G24" s="194">
        <f>КУРС!$A$2*F24</f>
        <v>414.45894600000008</v>
      </c>
      <c r="H24" s="5">
        <v>6.1630381839599995</v>
      </c>
      <c r="I24" s="196">
        <f>КУРС!$A$2*H24</f>
        <v>446.38885566422283</v>
      </c>
      <c r="J24" s="5">
        <v>6.8022792494999997</v>
      </c>
      <c r="K24" s="197">
        <f>КУРС!$A$2*J24</f>
        <v>492.68908604128501</v>
      </c>
      <c r="L24" s="5">
        <v>7.3143180000000019</v>
      </c>
      <c r="M24" s="186">
        <f>КУРС!$A$2*L24</f>
        <v>529.77605274000018</v>
      </c>
      <c r="N24" s="20">
        <v>6</v>
      </c>
      <c r="O24" s="70">
        <v>60</v>
      </c>
    </row>
    <row r="25" spans="2:15" s="76" customFormat="1" ht="38.25" customHeight="1">
      <c r="B25" s="240" t="s">
        <v>645</v>
      </c>
      <c r="C25" s="22" t="s">
        <v>374</v>
      </c>
      <c r="D25" s="324" t="s">
        <v>142</v>
      </c>
      <c r="E25" s="19" t="s">
        <v>75</v>
      </c>
      <c r="F25" s="5">
        <v>2.6086500000000008</v>
      </c>
      <c r="G25" s="194">
        <f>КУРС!$A$2*F25</f>
        <v>188.94451950000007</v>
      </c>
      <c r="H25" s="5">
        <v>2.8394464669200006</v>
      </c>
      <c r="I25" s="196">
        <f>КУРС!$A$2*H25</f>
        <v>205.66110759901565</v>
      </c>
      <c r="J25" s="5">
        <v>3.1355268159599996</v>
      </c>
      <c r="K25" s="197">
        <f>КУРС!$A$2*J25</f>
        <v>227.10620727998278</v>
      </c>
      <c r="L25" s="5">
        <v>3.3776688000000008</v>
      </c>
      <c r="M25" s="186">
        <f>КУРС!$A$2*L25</f>
        <v>244.64455118400008</v>
      </c>
      <c r="N25" s="20">
        <v>15</v>
      </c>
      <c r="O25" s="70">
        <v>150</v>
      </c>
    </row>
    <row r="26" spans="2:15" s="76" customFormat="1" ht="33.75" customHeight="1">
      <c r="B26" s="240" t="s">
        <v>646</v>
      </c>
      <c r="C26" s="22" t="s">
        <v>375</v>
      </c>
      <c r="D26" s="331"/>
      <c r="E26" s="19" t="s">
        <v>75</v>
      </c>
      <c r="F26" s="5">
        <v>4.0251750000000008</v>
      </c>
      <c r="G26" s="194">
        <f>КУРС!$A$2*F26</f>
        <v>291.5434252500001</v>
      </c>
      <c r="H26" s="5">
        <v>4.3703922578399998</v>
      </c>
      <c r="I26" s="196">
        <f>КУРС!$A$2*H26</f>
        <v>316.54751123535124</v>
      </c>
      <c r="J26" s="5">
        <v>4.8328574477400004</v>
      </c>
      <c r="K26" s="197">
        <f>КУРС!$A$2*J26</f>
        <v>350.04386493980826</v>
      </c>
      <c r="L26" s="5">
        <v>5.1973284000000008</v>
      </c>
      <c r="M26" s="186">
        <f>КУРС!$A$2*L26</f>
        <v>376.44249601200011</v>
      </c>
      <c r="N26" s="20">
        <v>10</v>
      </c>
      <c r="O26" s="70">
        <v>80</v>
      </c>
    </row>
    <row r="27" spans="2:15" s="24" customFormat="1" ht="32.25" customHeight="1">
      <c r="B27" s="240" t="s">
        <v>647</v>
      </c>
      <c r="C27" s="22" t="s">
        <v>376</v>
      </c>
      <c r="D27" s="327"/>
      <c r="E27" s="19" t="s">
        <v>75</v>
      </c>
      <c r="F27" s="5">
        <v>6.8441999999999998</v>
      </c>
      <c r="G27" s="194">
        <f>КУРС!$A$2*F27</f>
        <v>495.72540600000002</v>
      </c>
      <c r="H27" s="5">
        <v>7.3799438126399988</v>
      </c>
      <c r="I27" s="196">
        <f>КУРС!$A$2*H27</f>
        <v>534.52933034951513</v>
      </c>
      <c r="J27" s="5">
        <v>8.1497783770200005</v>
      </c>
      <c r="K27" s="197">
        <f>КУРС!$A$2*J27</f>
        <v>590.2884478475587</v>
      </c>
      <c r="L27" s="5">
        <v>8.7771816000000005</v>
      </c>
      <c r="M27" s="186">
        <f>КУРС!$A$2*L27</f>
        <v>635.73126328800015</v>
      </c>
      <c r="N27" s="20">
        <v>5</v>
      </c>
      <c r="O27" s="70">
        <v>50</v>
      </c>
    </row>
    <row r="28" spans="2:15" s="24" customFormat="1" ht="54" customHeight="1">
      <c r="B28" s="241" t="s">
        <v>648</v>
      </c>
      <c r="C28" s="25" t="s">
        <v>377</v>
      </c>
      <c r="D28" s="324" t="s">
        <v>324</v>
      </c>
      <c r="E28" s="19" t="s">
        <v>75</v>
      </c>
      <c r="F28" s="5">
        <v>2.6366999999999998</v>
      </c>
      <c r="G28" s="194">
        <f>КУРС!$A$2*F28</f>
        <v>190.976181</v>
      </c>
      <c r="H28" s="5">
        <v>2.9048715007200006</v>
      </c>
      <c r="I28" s="196">
        <f>КУРС!$A$2*H28</f>
        <v>210.39984279714966</v>
      </c>
      <c r="J28" s="5">
        <v>3.2132671502400001</v>
      </c>
      <c r="K28" s="197">
        <f>КУРС!$A$2*J28</f>
        <v>232.73693969188324</v>
      </c>
      <c r="L28" s="5">
        <v>3.4609212000000009</v>
      </c>
      <c r="M28" s="186">
        <f>КУРС!$A$2*L28</f>
        <v>250.67452251600008</v>
      </c>
      <c r="N28" s="20">
        <v>20</v>
      </c>
      <c r="O28" s="70">
        <v>160</v>
      </c>
    </row>
    <row r="29" spans="2:15" s="24" customFormat="1" ht="50.25" customHeight="1">
      <c r="B29" s="241" t="s">
        <v>649</v>
      </c>
      <c r="C29" s="25" t="s">
        <v>378</v>
      </c>
      <c r="D29" s="327"/>
      <c r="E29" s="19" t="s">
        <v>75</v>
      </c>
      <c r="F29" s="5">
        <v>4.2776250000000005</v>
      </c>
      <c r="G29" s="194">
        <f>КУРС!$A$2*F29</f>
        <v>309.82837875000007</v>
      </c>
      <c r="H29" s="5">
        <v>4.8021974809200003</v>
      </c>
      <c r="I29" s="196">
        <f>КУРС!$A$2*H29</f>
        <v>347.82316354303566</v>
      </c>
      <c r="J29" s="5">
        <v>5.2992994534199998</v>
      </c>
      <c r="K29" s="197">
        <f>КУРС!$A$2*J29</f>
        <v>383.82825941121064</v>
      </c>
      <c r="L29" s="5">
        <v>5.6968427999999998</v>
      </c>
      <c r="M29" s="186">
        <f>КУРС!$A$2*L29</f>
        <v>412.62232400400001</v>
      </c>
      <c r="N29" s="20">
        <v>9</v>
      </c>
      <c r="O29" s="70">
        <v>90</v>
      </c>
    </row>
    <row r="30" spans="2:15" s="24" customFormat="1" ht="48.75" customHeight="1">
      <c r="B30" s="241" t="s">
        <v>650</v>
      </c>
      <c r="C30" s="25" t="s">
        <v>379</v>
      </c>
      <c r="D30" s="331" t="s">
        <v>323</v>
      </c>
      <c r="E30" s="19" t="s">
        <v>75</v>
      </c>
      <c r="F30" s="5">
        <v>3.4782000000000006</v>
      </c>
      <c r="G30" s="194">
        <f>КУРС!$A$2*F30</f>
        <v>251.92602600000006</v>
      </c>
      <c r="H30" s="5">
        <v>3.6638018928</v>
      </c>
      <c r="I30" s="196">
        <f>КУРС!$A$2*H30</f>
        <v>265.36917109550404</v>
      </c>
      <c r="J30" s="5">
        <v>4.0424973825600006</v>
      </c>
      <c r="K30" s="197">
        <f>КУРС!$A$2*J30</f>
        <v>292.79808541882085</v>
      </c>
      <c r="L30" s="5">
        <v>4.3529112000000003</v>
      </c>
      <c r="M30" s="186">
        <f>КУРС!$A$2*L30</f>
        <v>315.28135821600006</v>
      </c>
      <c r="N30" s="20">
        <v>10</v>
      </c>
      <c r="O30" s="70">
        <v>100</v>
      </c>
    </row>
    <row r="31" spans="2:15" s="76" customFormat="1" ht="42" customHeight="1">
      <c r="B31" s="241" t="s">
        <v>651</v>
      </c>
      <c r="C31" s="25" t="s">
        <v>380</v>
      </c>
      <c r="D31" s="326"/>
      <c r="E31" s="19" t="s">
        <v>75</v>
      </c>
      <c r="F31" s="5">
        <v>5.5258500000000002</v>
      </c>
      <c r="G31" s="194">
        <f>КУРС!$A$2*F31</f>
        <v>400.23731550000002</v>
      </c>
      <c r="H31" s="5">
        <v>5.9929330960799998</v>
      </c>
      <c r="I31" s="196">
        <f>КУРС!$A$2*H31</f>
        <v>434.06814414907444</v>
      </c>
      <c r="J31" s="5">
        <v>6.6079284138000007</v>
      </c>
      <c r="K31" s="197">
        <f>КУРС!$A$2*J31</f>
        <v>478.6122550115341</v>
      </c>
      <c r="L31" s="5">
        <v>7.1121336000000017</v>
      </c>
      <c r="M31" s="186">
        <f>КУРС!$A$2*L31</f>
        <v>515.13183664800022</v>
      </c>
      <c r="N31" s="49">
        <v>5</v>
      </c>
      <c r="O31" s="20">
        <v>50</v>
      </c>
    </row>
    <row r="32" spans="2:15" s="14" customFormat="1" ht="12.75">
      <c r="B32" s="241" t="s">
        <v>652</v>
      </c>
      <c r="C32" s="25" t="s">
        <v>381</v>
      </c>
      <c r="D32" s="340" t="s">
        <v>325</v>
      </c>
      <c r="E32" s="19" t="s">
        <v>75</v>
      </c>
      <c r="F32" s="5">
        <v>3.8007750000000002</v>
      </c>
      <c r="G32" s="194">
        <f>КУРС!$A$2*F32</f>
        <v>275.29013325000005</v>
      </c>
      <c r="H32" s="5">
        <v>4.0825221091200001</v>
      </c>
      <c r="I32" s="196">
        <f>КУРС!$A$2*H32</f>
        <v>295.69707636356162</v>
      </c>
      <c r="J32" s="5">
        <v>4.5089393882400008</v>
      </c>
      <c r="K32" s="197">
        <f>КУРС!$A$2*J32</f>
        <v>326.58247989022328</v>
      </c>
      <c r="L32" s="5">
        <v>4.8524256000000019</v>
      </c>
      <c r="M32" s="186">
        <f>КУРС!$A$2*L32</f>
        <v>351.46118620800019</v>
      </c>
      <c r="N32" s="35">
        <v>10</v>
      </c>
      <c r="O32" s="35">
        <v>100</v>
      </c>
    </row>
    <row r="33" spans="2:15" s="14" customFormat="1" ht="12.75">
      <c r="B33" s="241" t="s">
        <v>653</v>
      </c>
      <c r="C33" s="25" t="s">
        <v>382</v>
      </c>
      <c r="D33" s="329"/>
      <c r="E33" s="19" t="s">
        <v>75</v>
      </c>
      <c r="F33" s="5">
        <v>5.3295000000000003</v>
      </c>
      <c r="G33" s="194">
        <f>КУРС!$A$2*F33</f>
        <v>386.01568500000008</v>
      </c>
      <c r="H33" s="5">
        <v>5.9013380487599996</v>
      </c>
      <c r="I33" s="196">
        <f>КУРС!$A$2*H33</f>
        <v>427.4339148716868</v>
      </c>
      <c r="J33" s="5">
        <v>6.51723135714</v>
      </c>
      <c r="K33" s="197">
        <f>КУРС!$A$2*J33</f>
        <v>472.04306719765026</v>
      </c>
      <c r="L33" s="5">
        <v>7.0169880000000013</v>
      </c>
      <c r="M33" s="186">
        <f>КУРС!$A$2*L33</f>
        <v>508.24044084000013</v>
      </c>
      <c r="N33" s="35">
        <v>6</v>
      </c>
      <c r="O33" s="35">
        <v>60</v>
      </c>
    </row>
    <row r="34" spans="2:15" s="14" customFormat="1" ht="12.75">
      <c r="B34" s="241" t="s">
        <v>654</v>
      </c>
      <c r="C34" s="25" t="s">
        <v>383</v>
      </c>
      <c r="D34" s="329"/>
      <c r="E34" s="19" t="s">
        <v>75</v>
      </c>
      <c r="F34" s="5">
        <v>6.0588000000000015</v>
      </c>
      <c r="G34" s="194">
        <f>КУРС!$A$2*F34</f>
        <v>438.83888400000018</v>
      </c>
      <c r="H34" s="5">
        <v>6.6733534476000003</v>
      </c>
      <c r="I34" s="196">
        <f>КУРС!$A$2*H34</f>
        <v>483.35099020966805</v>
      </c>
      <c r="J34" s="5">
        <v>7.3594183118400007</v>
      </c>
      <c r="K34" s="197">
        <f>КУРС!$A$2*J34</f>
        <v>533.04266832657129</v>
      </c>
      <c r="L34" s="5">
        <v>7.9208712000000014</v>
      </c>
      <c r="M34" s="186">
        <f>КУРС!$A$2*L34</f>
        <v>573.70870101600019</v>
      </c>
      <c r="N34" s="35">
        <v>5</v>
      </c>
      <c r="O34" s="35">
        <v>40</v>
      </c>
    </row>
    <row r="35" spans="2:15" s="14" customFormat="1" ht="12.75">
      <c r="B35" s="241">
        <v>10606008</v>
      </c>
      <c r="C35" s="25" t="s">
        <v>384</v>
      </c>
      <c r="D35" s="329"/>
      <c r="E35" s="19" t="s">
        <v>75</v>
      </c>
      <c r="F35" s="5">
        <v>8.1765749999999997</v>
      </c>
      <c r="G35" s="194">
        <f>КУРС!$A$2*F35</f>
        <v>592.22932724999998</v>
      </c>
      <c r="H35" s="5">
        <v>8.8847195900399996</v>
      </c>
      <c r="I35" s="196">
        <f>КУРС!$A$2*H35</f>
        <v>643.52023990659723</v>
      </c>
      <c r="J35" s="5">
        <v>9.8082388416600015</v>
      </c>
      <c r="K35" s="197">
        <f>КУРС!$A$2*J35</f>
        <v>710.41073930143398</v>
      </c>
      <c r="L35" s="5">
        <v>10.549268399999999</v>
      </c>
      <c r="M35" s="186">
        <f>КУРС!$A$2*L35</f>
        <v>764.08351021199996</v>
      </c>
      <c r="N35" s="35">
        <v>5</v>
      </c>
      <c r="O35" s="35">
        <v>30</v>
      </c>
    </row>
    <row r="36" spans="2:15" s="14" customFormat="1" ht="12.75">
      <c r="B36" s="241" t="s">
        <v>655</v>
      </c>
      <c r="C36" s="25" t="s">
        <v>385</v>
      </c>
      <c r="D36" s="329"/>
      <c r="E36" s="19" t="s">
        <v>75</v>
      </c>
      <c r="F36" s="5">
        <v>8.5692750000000011</v>
      </c>
      <c r="G36" s="194">
        <f>КУРС!$A$2*F36</f>
        <v>620.6725882500001</v>
      </c>
      <c r="H36" s="5">
        <v>9.5389699280400002</v>
      </c>
      <c r="I36" s="196">
        <f>КУРС!$A$2*H36</f>
        <v>690.90759188793731</v>
      </c>
      <c r="J36" s="5">
        <v>10.533815294939998</v>
      </c>
      <c r="K36" s="197">
        <f>КУРС!$A$2*J36</f>
        <v>762.96424181250416</v>
      </c>
      <c r="L36" s="5">
        <v>11.3461128</v>
      </c>
      <c r="M36" s="186">
        <f>КУРС!$A$2*L36</f>
        <v>821.79895010400014</v>
      </c>
      <c r="N36" s="35">
        <v>5</v>
      </c>
      <c r="O36" s="35">
        <v>30</v>
      </c>
    </row>
    <row r="37" spans="2:15" s="14" customFormat="1" ht="12.75">
      <c r="B37" s="241" t="s">
        <v>656</v>
      </c>
      <c r="C37" s="25" t="s">
        <v>386</v>
      </c>
      <c r="D37" s="329"/>
      <c r="E37" s="19" t="s">
        <v>75</v>
      </c>
      <c r="F37" s="5">
        <v>9.6632249999999988</v>
      </c>
      <c r="G37" s="194">
        <f>КУРС!$A$2*F37</f>
        <v>699.90738675</v>
      </c>
      <c r="H37" s="5">
        <v>10.363325353920001</v>
      </c>
      <c r="I37" s="196">
        <f>КУРС!$A$2*H37</f>
        <v>750.61565538442574</v>
      </c>
      <c r="J37" s="5">
        <v>11.440785861539998</v>
      </c>
      <c r="K37" s="197">
        <f>КУРС!$A$2*J37</f>
        <v>828.65611995134213</v>
      </c>
      <c r="L37" s="5">
        <v>12.309462000000002</v>
      </c>
      <c r="M37" s="186">
        <f>КУРС!$A$2*L37</f>
        <v>891.57433266000021</v>
      </c>
      <c r="N37" s="35">
        <v>5</v>
      </c>
      <c r="O37" s="35">
        <v>30</v>
      </c>
    </row>
    <row r="38" spans="2:15" s="14" customFormat="1" ht="12.75">
      <c r="B38" s="241" t="s">
        <v>657</v>
      </c>
      <c r="C38" s="25" t="s">
        <v>387</v>
      </c>
      <c r="D38" s="329"/>
      <c r="E38" s="19" t="s">
        <v>75</v>
      </c>
      <c r="F38" s="5">
        <v>13.085325000000001</v>
      </c>
      <c r="G38" s="194">
        <f>КУРС!$A$2*F38</f>
        <v>947.77008975000012</v>
      </c>
      <c r="H38" s="5">
        <v>15.309457909199999</v>
      </c>
      <c r="I38" s="196">
        <f>КУРС!$A$2*H38</f>
        <v>1108.864036363356</v>
      </c>
      <c r="J38" s="5">
        <v>16.908522705900001</v>
      </c>
      <c r="K38" s="197">
        <f>КУРС!$A$2*J38</f>
        <v>1224.6842995883371</v>
      </c>
      <c r="L38" s="5">
        <v>17.875479600000002</v>
      </c>
      <c r="M38" s="186">
        <f>КУРС!$A$2*L38</f>
        <v>1294.7209874280002</v>
      </c>
      <c r="N38" s="35">
        <v>2</v>
      </c>
      <c r="O38" s="35">
        <v>20</v>
      </c>
    </row>
    <row r="39" spans="2:15" s="14" customFormat="1" ht="12.75">
      <c r="B39" s="241" t="s">
        <v>658</v>
      </c>
      <c r="C39" s="25" t="s">
        <v>388</v>
      </c>
      <c r="D39" s="329"/>
      <c r="E39" s="19" t="s">
        <v>75</v>
      </c>
      <c r="F39" s="5">
        <v>14.459775000000004</v>
      </c>
      <c r="G39" s="194">
        <f>КУРС!$A$2*F39</f>
        <v>1047.3215032500004</v>
      </c>
      <c r="H39" s="5">
        <v>16.67029861224</v>
      </c>
      <c r="I39" s="196">
        <f>КУРС!$A$2*H39</f>
        <v>1207.4297284845434</v>
      </c>
      <c r="J39" s="5">
        <v>18.411502501980003</v>
      </c>
      <c r="K39" s="197">
        <f>КУРС!$A$2*J39</f>
        <v>1333.5451262184117</v>
      </c>
      <c r="L39" s="5">
        <v>19.814071200000004</v>
      </c>
      <c r="M39" s="186">
        <f>КУРС!$A$2*L39</f>
        <v>1435.1331770160004</v>
      </c>
      <c r="N39" s="35">
        <v>2</v>
      </c>
      <c r="O39" s="35">
        <v>20</v>
      </c>
    </row>
    <row r="40" spans="2:15" s="14" customFormat="1" ht="12.75">
      <c r="B40" s="241">
        <v>10606010</v>
      </c>
      <c r="C40" s="25" t="s">
        <v>389</v>
      </c>
      <c r="D40" s="329"/>
      <c r="E40" s="19" t="s">
        <v>75</v>
      </c>
      <c r="F40" s="5">
        <v>15.693975</v>
      </c>
      <c r="G40" s="194">
        <f>КУРС!$A$2*F40</f>
        <v>1136.7146092500002</v>
      </c>
      <c r="H40" s="5">
        <v>18.122734362600003</v>
      </c>
      <c r="I40" s="196">
        <f>КУРС!$A$2*H40</f>
        <v>1312.6296498831184</v>
      </c>
      <c r="J40" s="5">
        <v>20.005179354719996</v>
      </c>
      <c r="K40" s="197">
        <f>КУРС!$A$2*J40</f>
        <v>1448.9751406623693</v>
      </c>
      <c r="L40" s="5">
        <v>21.5385852</v>
      </c>
      <c r="M40" s="186">
        <f>КУРС!$A$2*L40</f>
        <v>1560.039726036</v>
      </c>
      <c r="N40" s="35">
        <v>2</v>
      </c>
      <c r="O40" s="35">
        <v>20</v>
      </c>
    </row>
    <row r="41" spans="2:15" s="14" customFormat="1" ht="12.75">
      <c r="B41" s="241" t="s">
        <v>659</v>
      </c>
      <c r="C41" s="25" t="s">
        <v>390</v>
      </c>
      <c r="D41" s="330"/>
      <c r="E41" s="19" t="s">
        <v>75</v>
      </c>
      <c r="F41" s="5">
        <v>17.629425000000001</v>
      </c>
      <c r="G41" s="194">
        <f>КУРС!$A$2*F41</f>
        <v>1276.8992527500002</v>
      </c>
      <c r="H41" s="5">
        <v>20.700480694320003</v>
      </c>
      <c r="I41" s="196">
        <f>КУРС!$A$2*H41</f>
        <v>1499.335816689598</v>
      </c>
      <c r="J41" s="5">
        <v>22.8686150007</v>
      </c>
      <c r="K41" s="197">
        <f>КУРС!$A$2*J41</f>
        <v>1656.3737845007013</v>
      </c>
      <c r="L41" s="5">
        <v>24.607030800000008</v>
      </c>
      <c r="M41" s="186">
        <f>КУРС!$A$2*L41</f>
        <v>1782.2872408440007</v>
      </c>
      <c r="N41" s="35">
        <v>2</v>
      </c>
      <c r="O41" s="35">
        <v>20</v>
      </c>
    </row>
    <row r="42" spans="2:15" s="14" customFormat="1" ht="102" customHeight="1">
      <c r="B42" s="241" t="s">
        <v>660</v>
      </c>
      <c r="C42" s="25" t="s">
        <v>393</v>
      </c>
      <c r="D42" s="100" t="s">
        <v>326</v>
      </c>
      <c r="E42" s="19" t="s">
        <v>75</v>
      </c>
      <c r="F42" s="5">
        <v>4.6422750000000006</v>
      </c>
      <c r="G42" s="194">
        <f>КУРС!$A$2*F42</f>
        <v>336.23997825000009</v>
      </c>
      <c r="H42" s="5">
        <v>5.1031526364000008</v>
      </c>
      <c r="I42" s="196">
        <f>КУРС!$A$2*H42</f>
        <v>369.62134545445207</v>
      </c>
      <c r="J42" s="5">
        <v>5.6361742352999986</v>
      </c>
      <c r="K42" s="197">
        <f>КУРС!$A$2*J42</f>
        <v>408.22809986277895</v>
      </c>
      <c r="L42" s="5">
        <v>6.0655320000000001</v>
      </c>
      <c r="M42" s="186">
        <f>КУРС!$A$2*L42</f>
        <v>439.32648276000003</v>
      </c>
      <c r="N42" s="35">
        <v>10</v>
      </c>
      <c r="O42" s="35">
        <v>80</v>
      </c>
    </row>
    <row r="43" spans="2:15" s="14" customFormat="1" ht="52.5" customHeight="1">
      <c r="B43" s="241" t="s">
        <v>661</v>
      </c>
      <c r="C43" s="25" t="s">
        <v>391</v>
      </c>
      <c r="D43" s="332" t="s">
        <v>327</v>
      </c>
      <c r="E43" s="19" t="s">
        <v>75</v>
      </c>
      <c r="F43" s="5">
        <v>3.7867500000000005</v>
      </c>
      <c r="G43" s="194">
        <f>КУРС!$A$2*F43</f>
        <v>274.27430250000009</v>
      </c>
      <c r="H43" s="5">
        <v>4.2133721767200001</v>
      </c>
      <c r="I43" s="196">
        <f>КУРС!$A$2*H43</f>
        <v>305.17454675982964</v>
      </c>
      <c r="J43" s="5">
        <v>4.6644200567999992</v>
      </c>
      <c r="K43" s="197">
        <f>КУРС!$A$2*J43</f>
        <v>337.84394471402396</v>
      </c>
      <c r="L43" s="5">
        <v>5.0189304000000003</v>
      </c>
      <c r="M43" s="186">
        <f>КУРС!$A$2*L43</f>
        <v>363.52112887200008</v>
      </c>
      <c r="N43" s="35">
        <v>10</v>
      </c>
      <c r="O43" s="35">
        <v>100</v>
      </c>
    </row>
    <row r="44" spans="2:15" s="14" customFormat="1" ht="53.25" customHeight="1">
      <c r="B44" s="241" t="s">
        <v>662</v>
      </c>
      <c r="C44" s="25" t="s">
        <v>392</v>
      </c>
      <c r="D44" s="330"/>
      <c r="E44" s="19" t="s">
        <v>75</v>
      </c>
      <c r="F44" s="5">
        <v>6.0447749999999996</v>
      </c>
      <c r="G44" s="194">
        <f>КУРС!$A$2*F44</f>
        <v>437.82305324999999</v>
      </c>
      <c r="H44" s="5">
        <v>6.7911185084400003</v>
      </c>
      <c r="I44" s="196">
        <f>КУРС!$A$2*H44</f>
        <v>491.88071356630928</v>
      </c>
      <c r="J44" s="5">
        <v>7.5019422580199997</v>
      </c>
      <c r="K44" s="197">
        <f>КУРС!$A$2*J44</f>
        <v>543.36567774838863</v>
      </c>
      <c r="L44" s="5">
        <v>8.063589600000002</v>
      </c>
      <c r="M44" s="186">
        <f>КУРС!$A$2*L44</f>
        <v>584.04579472800015</v>
      </c>
      <c r="N44" s="35">
        <v>5</v>
      </c>
      <c r="O44" s="35">
        <v>50</v>
      </c>
    </row>
    <row r="45" spans="2:15" s="14" customFormat="1" ht="30.75" customHeight="1">
      <c r="B45" s="241" t="s">
        <v>663</v>
      </c>
      <c r="C45" s="25" t="s">
        <v>394</v>
      </c>
      <c r="D45" s="340" t="s">
        <v>328</v>
      </c>
      <c r="E45" s="19" t="s">
        <v>75</v>
      </c>
      <c r="F45" s="5">
        <v>4.1654250000000008</v>
      </c>
      <c r="G45" s="194">
        <f>КУРС!$A$2*F45</f>
        <v>301.70173275000008</v>
      </c>
      <c r="H45" s="5">
        <v>4.5274123389599996</v>
      </c>
      <c r="I45" s="196">
        <f>КУРС!$A$2*H45</f>
        <v>327.92047571087278</v>
      </c>
      <c r="J45" s="5">
        <v>5.0012948386799989</v>
      </c>
      <c r="K45" s="197">
        <f>КУРС!$A$2*J45</f>
        <v>362.24378516559233</v>
      </c>
      <c r="L45" s="5">
        <v>5.3757263999999996</v>
      </c>
      <c r="M45" s="186">
        <f>КУРС!$A$2*L45</f>
        <v>389.36386315200002</v>
      </c>
      <c r="N45" s="35">
        <v>10</v>
      </c>
      <c r="O45" s="35">
        <v>80</v>
      </c>
    </row>
    <row r="46" spans="2:15" s="14" customFormat="1" ht="38.25" customHeight="1">
      <c r="B46" s="241" t="s">
        <v>664</v>
      </c>
      <c r="C46" s="25" t="s">
        <v>395</v>
      </c>
      <c r="D46" s="329"/>
      <c r="E46" s="19" t="s">
        <v>75</v>
      </c>
      <c r="F46" s="5">
        <v>6.9283500000000018</v>
      </c>
      <c r="G46" s="194">
        <f>КУРС!$A$2*F46</f>
        <v>501.8203905000002</v>
      </c>
      <c r="H46" s="5">
        <v>7.7201539883999999</v>
      </c>
      <c r="I46" s="196">
        <f>КУРС!$A$2*H46</f>
        <v>559.17075337981203</v>
      </c>
      <c r="J46" s="5">
        <v>8.5255233260400001</v>
      </c>
      <c r="K46" s="197">
        <f>КУРС!$A$2*J46</f>
        <v>617.50365450507729</v>
      </c>
      <c r="L46" s="5">
        <v>9.181550399999999</v>
      </c>
      <c r="M46" s="186">
        <f>КУРС!$A$2*L46</f>
        <v>665.01969547199997</v>
      </c>
      <c r="N46" s="35">
        <v>5</v>
      </c>
      <c r="O46" s="35">
        <v>40</v>
      </c>
    </row>
    <row r="47" spans="2:15" s="14" customFormat="1" ht="41.25" customHeight="1">
      <c r="B47" s="241" t="s">
        <v>665</v>
      </c>
      <c r="C47" s="25" t="s">
        <v>396</v>
      </c>
      <c r="D47" s="330"/>
      <c r="E47" s="19" t="s">
        <v>75</v>
      </c>
      <c r="F47" s="5">
        <v>11.009625000000002</v>
      </c>
      <c r="G47" s="194">
        <f>КУРС!$A$2*F47</f>
        <v>797.42713875000015</v>
      </c>
      <c r="H47" s="5">
        <v>11.855016124560001</v>
      </c>
      <c r="I47" s="196">
        <f>КУРС!$A$2*H47</f>
        <v>858.65881790188087</v>
      </c>
      <c r="J47" s="5">
        <v>13.099246326180001</v>
      </c>
      <c r="K47" s="197">
        <f>КУРС!$A$2*J47</f>
        <v>948.77841140521753</v>
      </c>
      <c r="L47" s="5">
        <v>14.057762400000003</v>
      </c>
      <c r="M47" s="186">
        <f>КУРС!$A$2*L47</f>
        <v>1018.2037306320003</v>
      </c>
      <c r="N47" s="35">
        <v>2</v>
      </c>
      <c r="O47" s="35">
        <v>20</v>
      </c>
    </row>
    <row r="48" spans="2:15" s="14" customFormat="1" ht="21" customHeight="1">
      <c r="B48" s="241" t="s">
        <v>666</v>
      </c>
      <c r="C48" s="25" t="s">
        <v>397</v>
      </c>
      <c r="D48" s="340" t="s">
        <v>329</v>
      </c>
      <c r="E48" s="19" t="s">
        <v>75</v>
      </c>
      <c r="F48" s="5">
        <v>6.0868500000000001</v>
      </c>
      <c r="G48" s="194">
        <f>КУРС!$A$2*F48</f>
        <v>440.87054550000005</v>
      </c>
      <c r="H48" s="5">
        <v>6.7649484949199996</v>
      </c>
      <c r="I48" s="196">
        <f>КУРС!$A$2*H48</f>
        <v>489.98521948705564</v>
      </c>
      <c r="J48" s="5">
        <v>7.4760288132599992</v>
      </c>
      <c r="K48" s="197">
        <f>КУРС!$A$2*J48</f>
        <v>541.48876694442174</v>
      </c>
      <c r="L48" s="5">
        <v>8.0516964000000009</v>
      </c>
      <c r="M48" s="186">
        <f>КУРС!$A$2*L48</f>
        <v>583.18437025200012</v>
      </c>
      <c r="N48" s="35">
        <v>5</v>
      </c>
      <c r="O48" s="35">
        <v>40</v>
      </c>
    </row>
    <row r="49" spans="2:15" s="14" customFormat="1" ht="21" customHeight="1">
      <c r="B49" s="241" t="s">
        <v>667</v>
      </c>
      <c r="C49" s="25" t="s">
        <v>398</v>
      </c>
      <c r="D49" s="329"/>
      <c r="E49" s="19" t="s">
        <v>75</v>
      </c>
      <c r="F49" s="5">
        <v>8.4150000000000009</v>
      </c>
      <c r="G49" s="194">
        <f>КУРС!$A$2*F49</f>
        <v>609.49845000000016</v>
      </c>
      <c r="H49" s="5">
        <v>9.06790968468</v>
      </c>
      <c r="I49" s="196">
        <f>КУРС!$A$2*H49</f>
        <v>656.78869846137252</v>
      </c>
      <c r="J49" s="5">
        <v>10.015546399740002</v>
      </c>
      <c r="K49" s="197">
        <f>КУРС!$A$2*J49</f>
        <v>725.42602573316833</v>
      </c>
      <c r="L49" s="5">
        <v>10.775239200000001</v>
      </c>
      <c r="M49" s="186">
        <f>КУРС!$A$2*L49</f>
        <v>780.45057525600021</v>
      </c>
      <c r="N49" s="35">
        <v>5</v>
      </c>
      <c r="O49" s="35">
        <v>30</v>
      </c>
    </row>
    <row r="50" spans="2:15" s="14" customFormat="1" ht="21.75" customHeight="1">
      <c r="B50" s="241" t="s">
        <v>668</v>
      </c>
      <c r="C50" s="25" t="s">
        <v>399</v>
      </c>
      <c r="D50" s="329"/>
      <c r="E50" s="19" t="s">
        <v>75</v>
      </c>
      <c r="F50" s="5">
        <v>9.5370000000000008</v>
      </c>
      <c r="G50" s="194">
        <f>КУРС!$A$2*F50</f>
        <v>690.7649100000001</v>
      </c>
      <c r="H50" s="5">
        <v>10.363325353920001</v>
      </c>
      <c r="I50" s="196">
        <f>КУРС!$A$2*H50</f>
        <v>750.61565538442574</v>
      </c>
      <c r="J50" s="5">
        <v>11.440785861539998</v>
      </c>
      <c r="K50" s="197">
        <f>КУРС!$A$2*J50</f>
        <v>828.65611995134213</v>
      </c>
      <c r="L50" s="5">
        <v>12.309462000000002</v>
      </c>
      <c r="M50" s="186">
        <f>КУРС!$A$2*L50</f>
        <v>891.57433266000021</v>
      </c>
      <c r="N50" s="35">
        <v>5</v>
      </c>
      <c r="O50" s="35">
        <v>30</v>
      </c>
    </row>
    <row r="51" spans="2:15" s="14" customFormat="1" ht="23.25" customHeight="1">
      <c r="B51" s="241" t="s">
        <v>669</v>
      </c>
      <c r="C51" s="25" t="s">
        <v>400</v>
      </c>
      <c r="D51" s="330"/>
      <c r="E51" s="19" t="s">
        <v>75</v>
      </c>
      <c r="F51" s="5">
        <v>13.295700000000002</v>
      </c>
      <c r="G51" s="194">
        <f>КУРС!$A$2*F51</f>
        <v>963.00755100000026</v>
      </c>
      <c r="H51" s="5">
        <v>14.720632605</v>
      </c>
      <c r="I51" s="196">
        <f>КУРС!$A$2*H51</f>
        <v>1066.2154195801502</v>
      </c>
      <c r="J51" s="5">
        <v>16.247729864519997</v>
      </c>
      <c r="K51" s="197">
        <f>КУРС!$A$2*J51</f>
        <v>1176.8230740871834</v>
      </c>
      <c r="L51" s="5">
        <v>17.494897200000004</v>
      </c>
      <c r="M51" s="186">
        <f>КУРС!$A$2*L51</f>
        <v>1267.1554041960005</v>
      </c>
      <c r="N51" s="35">
        <v>2</v>
      </c>
      <c r="O51" s="35">
        <v>20</v>
      </c>
    </row>
    <row r="52" spans="2:15" s="14" customFormat="1" ht="47.25" customHeight="1">
      <c r="B52" s="241" t="s">
        <v>670</v>
      </c>
      <c r="C52" s="25" t="s">
        <v>401</v>
      </c>
      <c r="D52" s="340" t="s">
        <v>330</v>
      </c>
      <c r="E52" s="19" t="s">
        <v>75</v>
      </c>
      <c r="F52" s="5">
        <v>1.5567750000000005</v>
      </c>
      <c r="G52" s="194">
        <f>КУРС!$A$2*F52</f>
        <v>112.75721325000005</v>
      </c>
      <c r="H52" s="5">
        <v>1.6879658720400004</v>
      </c>
      <c r="I52" s="196">
        <f>КУРС!$A$2*H52</f>
        <v>122.25936811185724</v>
      </c>
      <c r="J52" s="5">
        <v>1.86576802272</v>
      </c>
      <c r="K52" s="197">
        <f>КУРС!$A$2*J52</f>
        <v>135.1375778856096</v>
      </c>
      <c r="L52" s="5">
        <v>1.9980576000000003</v>
      </c>
      <c r="M52" s="186">
        <f>КУРС!$A$2*L52</f>
        <v>144.71931196800003</v>
      </c>
      <c r="N52" s="35">
        <v>20</v>
      </c>
      <c r="O52" s="35">
        <v>200</v>
      </c>
    </row>
    <row r="53" spans="2:15" s="14" customFormat="1" ht="42.75" customHeight="1">
      <c r="B53" s="241" t="s">
        <v>671</v>
      </c>
      <c r="C53" s="25" t="s">
        <v>402</v>
      </c>
      <c r="D53" s="330"/>
      <c r="E53" s="19" t="s">
        <v>75</v>
      </c>
      <c r="F53" s="5">
        <v>2.5385250000000004</v>
      </c>
      <c r="G53" s="194">
        <f>КУРС!$A$2*F53</f>
        <v>183.86536575000005</v>
      </c>
      <c r="H53" s="5">
        <v>2.8394464669200006</v>
      </c>
      <c r="I53" s="196">
        <f>КУРС!$A$2*H53</f>
        <v>205.66110759901565</v>
      </c>
      <c r="J53" s="5">
        <v>3.1355268159599996</v>
      </c>
      <c r="K53" s="197">
        <f>КУРС!$A$2*J53</f>
        <v>227.10620727998278</v>
      </c>
      <c r="L53" s="5">
        <v>3.3776688000000008</v>
      </c>
      <c r="M53" s="186">
        <f>КУРС!$A$2*L53</f>
        <v>244.64455118400008</v>
      </c>
      <c r="N53" s="35">
        <v>15</v>
      </c>
      <c r="O53" s="35">
        <v>150</v>
      </c>
    </row>
    <row r="54" spans="2:15" s="14" customFormat="1">
      <c r="C54" s="71"/>
      <c r="D54" s="71"/>
      <c r="E54" s="38"/>
      <c r="F54" s="2"/>
      <c r="G54" s="104"/>
      <c r="H54" s="2"/>
      <c r="I54" s="104"/>
      <c r="J54" s="2"/>
      <c r="K54" s="104"/>
      <c r="L54" s="2"/>
      <c r="M54" s="104"/>
      <c r="N54" s="72"/>
      <c r="O54" s="72"/>
    </row>
    <row r="55" spans="2:15" s="14" customFormat="1">
      <c r="C55" s="73"/>
      <c r="D55" s="73"/>
      <c r="E55" s="31"/>
      <c r="F55" s="2"/>
      <c r="G55" s="104"/>
      <c r="H55" s="2"/>
      <c r="I55" s="104"/>
      <c r="J55" s="2"/>
      <c r="K55" s="104"/>
      <c r="L55" s="2"/>
      <c r="M55" s="104"/>
      <c r="N55" s="74"/>
      <c r="O55" s="74"/>
    </row>
    <row r="56" spans="2:15" s="75" customFormat="1" ht="48" customHeight="1">
      <c r="B56" s="337" t="s">
        <v>598</v>
      </c>
      <c r="C56" s="167" t="s">
        <v>60</v>
      </c>
      <c r="D56" s="167"/>
      <c r="E56" s="167" t="s">
        <v>332</v>
      </c>
      <c r="F56" s="320" t="s">
        <v>1111</v>
      </c>
      <c r="G56" s="321"/>
      <c r="H56" s="314" t="s">
        <v>415</v>
      </c>
      <c r="I56" s="315"/>
      <c r="J56" s="312" t="s">
        <v>418</v>
      </c>
      <c r="K56" s="313"/>
      <c r="L56" s="318" t="s">
        <v>416</v>
      </c>
      <c r="M56" s="319"/>
      <c r="N56" s="316" t="s">
        <v>335</v>
      </c>
      <c r="O56" s="316" t="s">
        <v>338</v>
      </c>
    </row>
    <row r="57" spans="2:15" s="75" customFormat="1" ht="15.75" customHeight="1">
      <c r="B57" s="337"/>
      <c r="C57" s="168"/>
      <c r="D57" s="168"/>
      <c r="E57" s="168"/>
      <c r="F57" s="119" t="s">
        <v>177</v>
      </c>
      <c r="G57" s="119" t="s">
        <v>178</v>
      </c>
      <c r="H57" s="118" t="s">
        <v>177</v>
      </c>
      <c r="I57" s="118" t="s">
        <v>178</v>
      </c>
      <c r="J57" s="120" t="s">
        <v>177</v>
      </c>
      <c r="K57" s="120" t="s">
        <v>178</v>
      </c>
      <c r="L57" s="117" t="s">
        <v>177</v>
      </c>
      <c r="M57" s="117" t="s">
        <v>178</v>
      </c>
      <c r="N57" s="317"/>
      <c r="O57" s="317"/>
    </row>
    <row r="58" spans="2:15" s="14" customFormat="1" ht="23.25" customHeight="1">
      <c r="B58" s="241" t="s">
        <v>672</v>
      </c>
      <c r="C58" s="25" t="s">
        <v>403</v>
      </c>
      <c r="D58" s="328"/>
      <c r="E58" s="19" t="s">
        <v>75</v>
      </c>
      <c r="F58" s="5">
        <v>1.7513297999999999</v>
      </c>
      <c r="G58" s="107">
        <f>КУРС!$A$2*F58</f>
        <v>126.84881741400001</v>
      </c>
      <c r="H58" s="5">
        <v>1.9350713250000005</v>
      </c>
      <c r="I58" s="112">
        <f>КУРС!$A$2*H58</f>
        <v>140.15721606975004</v>
      </c>
      <c r="J58" s="5">
        <v>2.2792742775000012</v>
      </c>
      <c r="K58" s="130">
        <f>КУРС!$A$2*J58</f>
        <v>165.0878359193251</v>
      </c>
      <c r="L58" s="5">
        <v>2.4052867146000012</v>
      </c>
      <c r="M58" s="108">
        <f>КУРС!$A$2*L58</f>
        <v>174.21491673847811</v>
      </c>
      <c r="N58" s="35">
        <v>10</v>
      </c>
      <c r="O58" s="35">
        <v>200</v>
      </c>
    </row>
    <row r="59" spans="2:15" s="14" customFormat="1" ht="29.25" customHeight="1">
      <c r="B59" s="241" t="s">
        <v>673</v>
      </c>
      <c r="C59" s="25" t="s">
        <v>404</v>
      </c>
      <c r="D59" s="329"/>
      <c r="E59" s="19" t="s">
        <v>75</v>
      </c>
      <c r="F59" s="5">
        <v>2.8238496000000004</v>
      </c>
      <c r="G59" s="107">
        <f>КУРС!$A$2*F59</f>
        <v>204.53142652800005</v>
      </c>
      <c r="H59" s="5">
        <v>3.0682212000000009</v>
      </c>
      <c r="I59" s="112">
        <f>КУРС!$A$2*H59</f>
        <v>222.23126151600007</v>
      </c>
      <c r="J59" s="5">
        <v>3.6139844400000021</v>
      </c>
      <c r="K59" s="130">
        <f>КУРС!$A$2*J59</f>
        <v>261.76089298920016</v>
      </c>
      <c r="L59" s="5">
        <v>3.6896631156000015</v>
      </c>
      <c r="M59" s="108">
        <f>КУРС!$A$2*L59</f>
        <v>267.24229946290814</v>
      </c>
      <c r="N59" s="35">
        <v>10</v>
      </c>
      <c r="O59" s="35">
        <v>100</v>
      </c>
    </row>
    <row r="60" spans="2:15" s="14" customFormat="1" ht="26.25" customHeight="1">
      <c r="B60" s="241" t="s">
        <v>674</v>
      </c>
      <c r="C60" s="25" t="s">
        <v>405</v>
      </c>
      <c r="D60" s="330"/>
      <c r="E60" s="19" t="s">
        <v>75</v>
      </c>
      <c r="F60" s="5">
        <v>4.5072983999999998</v>
      </c>
      <c r="G60" s="107">
        <f>КУРС!$A$2*F60</f>
        <v>326.46362311199999</v>
      </c>
      <c r="H60" s="5">
        <v>4.9161271500000003</v>
      </c>
      <c r="I60" s="112">
        <f>КУРС!$A$2*H60</f>
        <v>356.07508947450003</v>
      </c>
      <c r="J60" s="5">
        <v>5.7905887050000038</v>
      </c>
      <c r="K60" s="130">
        <f>КУРС!$A$2*J60</f>
        <v>419.41233990315033</v>
      </c>
      <c r="L60" s="5">
        <v>5.7446653572000015</v>
      </c>
      <c r="M60" s="108">
        <f>КУРС!$A$2*L60</f>
        <v>416.08611182199616</v>
      </c>
      <c r="N60" s="35">
        <v>10</v>
      </c>
      <c r="O60" s="35">
        <v>60</v>
      </c>
    </row>
    <row r="61" spans="2:15" s="14" customFormat="1" ht="30" customHeight="1">
      <c r="B61" s="241" t="s">
        <v>672</v>
      </c>
      <c r="C61" s="25" t="s">
        <v>406</v>
      </c>
      <c r="D61" s="328"/>
      <c r="E61" s="19" t="s">
        <v>75</v>
      </c>
      <c r="F61" s="5">
        <v>1.7920584000000002</v>
      </c>
      <c r="G61" s="107">
        <f>КУРС!$A$2*F61</f>
        <v>129.79878991200002</v>
      </c>
      <c r="H61" s="5">
        <v>1.9525044000000003</v>
      </c>
      <c r="I61" s="112">
        <f>КУРС!$A$2*H61</f>
        <v>141.41989369200004</v>
      </c>
      <c r="J61" s="5">
        <v>2.2998082800000015</v>
      </c>
      <c r="K61" s="130">
        <f>КУРС!$A$2*J61</f>
        <v>166.57511372040011</v>
      </c>
      <c r="L61" s="5">
        <v>2.3352298200000008</v>
      </c>
      <c r="M61" s="108">
        <f>КУРС!$A$2*L61</f>
        <v>169.14069586260007</v>
      </c>
      <c r="N61" s="35">
        <v>10</v>
      </c>
      <c r="O61" s="35">
        <v>200</v>
      </c>
    </row>
    <row r="62" spans="2:15" s="14" customFormat="1" ht="24.75" customHeight="1">
      <c r="B62" s="241" t="s">
        <v>673</v>
      </c>
      <c r="C62" s="25" t="s">
        <v>407</v>
      </c>
      <c r="D62" s="329"/>
      <c r="E62" s="19" t="s">
        <v>75</v>
      </c>
      <c r="F62" s="5">
        <v>2.8374258000000001</v>
      </c>
      <c r="G62" s="107">
        <f>КУРС!$A$2*F62</f>
        <v>205.51475069400001</v>
      </c>
      <c r="H62" s="5">
        <v>3.120520425</v>
      </c>
      <c r="I62" s="112">
        <f>КУРС!$A$2*H62</f>
        <v>226.01929438275002</v>
      </c>
      <c r="J62" s="5">
        <v>3.6755864475000011</v>
      </c>
      <c r="K62" s="130">
        <f>КУРС!$A$2*J62</f>
        <v>266.2227263924251</v>
      </c>
      <c r="L62" s="5">
        <v>3.6896631156000015</v>
      </c>
      <c r="M62" s="108">
        <f>КУРС!$A$2*L62</f>
        <v>267.24229946290814</v>
      </c>
      <c r="N62" s="35">
        <v>10</v>
      </c>
      <c r="O62" s="35">
        <v>100</v>
      </c>
    </row>
    <row r="63" spans="2:15" s="14" customFormat="1" ht="36" customHeight="1">
      <c r="B63" s="241" t="s">
        <v>674</v>
      </c>
      <c r="C63" s="25" t="s">
        <v>408</v>
      </c>
      <c r="D63" s="330"/>
      <c r="E63" s="19" t="s">
        <v>75</v>
      </c>
      <c r="F63" s="5">
        <v>4.5344507999999992</v>
      </c>
      <c r="G63" s="107">
        <f>КУРС!$A$2*F63</f>
        <v>328.43027144399997</v>
      </c>
      <c r="H63" s="5">
        <v>4.8986940750000008</v>
      </c>
      <c r="I63" s="112">
        <f>КУРС!$A$2*H63</f>
        <v>354.81241185225008</v>
      </c>
      <c r="J63" s="5">
        <v>5.7700547025000013</v>
      </c>
      <c r="K63" s="130">
        <f>КУРС!$A$2*J63</f>
        <v>417.92506210207512</v>
      </c>
      <c r="L63" s="5">
        <v>5.9781883392000017</v>
      </c>
      <c r="M63" s="108">
        <f>КУРС!$A$2*L63</f>
        <v>433.00018140825614</v>
      </c>
      <c r="N63" s="35">
        <v>10</v>
      </c>
      <c r="O63" s="35">
        <v>60</v>
      </c>
    </row>
    <row r="64" spans="2:15" s="14" customFormat="1" ht="36" customHeight="1">
      <c r="C64" s="71"/>
      <c r="D64" s="42"/>
      <c r="E64" s="7"/>
      <c r="F64" s="2"/>
      <c r="G64" s="104"/>
      <c r="H64" s="2"/>
      <c r="I64" s="104"/>
      <c r="J64" s="2"/>
      <c r="K64" s="104"/>
      <c r="L64" s="2"/>
      <c r="M64" s="104"/>
      <c r="N64" s="44"/>
      <c r="O64" s="44"/>
    </row>
    <row r="65" spans="2:15" s="14" customFormat="1" ht="17.25" customHeight="1">
      <c r="C65" s="15" t="s">
        <v>486</v>
      </c>
      <c r="D65" s="15"/>
      <c r="E65" s="110"/>
      <c r="F65" s="2"/>
      <c r="G65" s="104"/>
      <c r="H65" s="2"/>
      <c r="I65" s="104"/>
      <c r="J65" s="2"/>
      <c r="K65" s="104"/>
      <c r="L65" s="2"/>
      <c r="M65" s="104"/>
      <c r="N65" s="44"/>
      <c r="O65" s="44"/>
    </row>
    <row r="66" spans="2:15" s="14" customFormat="1" ht="30" customHeight="1">
      <c r="B66" s="337" t="s">
        <v>598</v>
      </c>
      <c r="C66" s="169" t="s">
        <v>189</v>
      </c>
      <c r="D66" s="169" t="s">
        <v>66</v>
      </c>
      <c r="E66" s="167" t="s">
        <v>71</v>
      </c>
      <c r="F66" s="320" t="s">
        <v>1111</v>
      </c>
      <c r="G66" s="321"/>
      <c r="H66" s="314" t="s">
        <v>415</v>
      </c>
      <c r="I66" s="315"/>
      <c r="J66" s="312" t="s">
        <v>418</v>
      </c>
      <c r="K66" s="313"/>
      <c r="L66" s="318" t="s">
        <v>416</v>
      </c>
      <c r="M66" s="319"/>
      <c r="N66" s="316" t="s">
        <v>420</v>
      </c>
      <c r="O66" s="171" t="s">
        <v>421</v>
      </c>
    </row>
    <row r="67" spans="2:15" s="14" customFormat="1" ht="15.75" customHeight="1">
      <c r="B67" s="337"/>
      <c r="C67" s="170"/>
      <c r="D67" s="170"/>
      <c r="E67" s="168"/>
      <c r="F67" s="119" t="s">
        <v>177</v>
      </c>
      <c r="G67" s="119" t="s">
        <v>178</v>
      </c>
      <c r="H67" s="118" t="s">
        <v>177</v>
      </c>
      <c r="I67" s="118" t="s">
        <v>178</v>
      </c>
      <c r="J67" s="120" t="s">
        <v>177</v>
      </c>
      <c r="K67" s="120" t="s">
        <v>178</v>
      </c>
      <c r="L67" s="117" t="s">
        <v>177</v>
      </c>
      <c r="M67" s="117" t="s">
        <v>178</v>
      </c>
      <c r="N67" s="317"/>
      <c r="O67" s="172"/>
    </row>
    <row r="68" spans="2:15" s="14" customFormat="1" ht="28.5" customHeight="1">
      <c r="B68" s="235" t="s">
        <v>711</v>
      </c>
      <c r="C68" s="23" t="s">
        <v>487</v>
      </c>
      <c r="D68" s="322"/>
      <c r="E68" s="39" t="s">
        <v>75</v>
      </c>
      <c r="F68" s="5">
        <v>4.3747902000000005</v>
      </c>
      <c r="G68" s="194">
        <f>КУРС!$A$2*F68</f>
        <v>316.86605418600004</v>
      </c>
      <c r="H68" s="5">
        <v>4.812269220000001</v>
      </c>
      <c r="I68" s="196">
        <f>КУРС!$A$2*H68</f>
        <v>348.55265960460008</v>
      </c>
      <c r="J68" s="5">
        <v>5.0528826810000016</v>
      </c>
      <c r="K68" s="197">
        <f>КУРС!$A$2*J68</f>
        <v>365.98029258483012</v>
      </c>
      <c r="L68" s="5">
        <v>5.6076856199999989</v>
      </c>
      <c r="M68" s="186">
        <v>5.497730999999999</v>
      </c>
      <c r="N68" s="20">
        <v>5</v>
      </c>
      <c r="O68" s="21">
        <v>90</v>
      </c>
    </row>
    <row r="69" spans="2:15" s="14" customFormat="1" ht="28.5" customHeight="1">
      <c r="B69" s="235" t="s">
        <v>712</v>
      </c>
      <c r="C69" s="23" t="s">
        <v>488</v>
      </c>
      <c r="D69" s="323"/>
      <c r="E69" s="39" t="s">
        <v>75</v>
      </c>
      <c r="F69" s="5">
        <v>6.4862820000000001</v>
      </c>
      <c r="G69" s="194">
        <f>КУРС!$A$2*F69</f>
        <v>469.80140526000002</v>
      </c>
      <c r="H69" s="5">
        <v>7.1349102000000011</v>
      </c>
      <c r="I69" s="196">
        <f>КУРС!$A$2*H69</f>
        <v>516.78154578600015</v>
      </c>
      <c r="J69" s="5">
        <v>7.4916557100000016</v>
      </c>
      <c r="K69" s="197">
        <f>КУРС!$A$2*J69</f>
        <v>542.62062307530016</v>
      </c>
      <c r="L69" s="5">
        <v>8.3142341999999996</v>
      </c>
      <c r="M69" s="186">
        <v>8.151209999999999</v>
      </c>
      <c r="N69" s="20">
        <v>5</v>
      </c>
      <c r="O69" s="21">
        <v>50</v>
      </c>
    </row>
    <row r="70" spans="2:15" s="14" customFormat="1" ht="17.25" customHeight="1">
      <c r="B70" s="235" t="s">
        <v>713</v>
      </c>
      <c r="C70" s="23" t="s">
        <v>489</v>
      </c>
      <c r="D70" s="322"/>
      <c r="E70" s="39" t="s">
        <v>75</v>
      </c>
      <c r="F70" s="5">
        <v>4.6232010000000008</v>
      </c>
      <c r="G70" s="194">
        <f>КУРС!$A$2*F70</f>
        <v>334.85844843000007</v>
      </c>
      <c r="H70" s="5">
        <v>5.0855211000000011</v>
      </c>
      <c r="I70" s="196">
        <f>КУРС!$A$2*H70</f>
        <v>368.34429327300012</v>
      </c>
      <c r="J70" s="5">
        <v>5.3397971550000012</v>
      </c>
      <c r="K70" s="197">
        <f>КУРС!$A$2*J70</f>
        <v>386.7615079366501</v>
      </c>
      <c r="L70" s="5">
        <v>5.9261030999999997</v>
      </c>
      <c r="M70" s="186">
        <v>5.8099049999999997</v>
      </c>
      <c r="N70" s="20">
        <v>5</v>
      </c>
      <c r="O70" s="21">
        <v>90</v>
      </c>
    </row>
    <row r="71" spans="2:15" s="14" customFormat="1" ht="17.25" customHeight="1">
      <c r="B71" s="235" t="s">
        <v>714</v>
      </c>
      <c r="C71" s="23" t="s">
        <v>490</v>
      </c>
      <c r="D71" s="339"/>
      <c r="E71" s="39" t="s">
        <v>75</v>
      </c>
      <c r="F71" s="5">
        <v>6.7622940000000007</v>
      </c>
      <c r="G71" s="194">
        <f>КУРС!$A$2*F71</f>
        <v>489.79295442000011</v>
      </c>
      <c r="H71" s="5">
        <v>7.4385234000000011</v>
      </c>
      <c r="I71" s="196">
        <f>КУРС!$A$2*H71</f>
        <v>538.77224986200008</v>
      </c>
      <c r="J71" s="5">
        <v>7.8104495700000012</v>
      </c>
      <c r="K71" s="197">
        <f>КУРС!$A$2*J71</f>
        <v>565.71086235510018</v>
      </c>
      <c r="L71" s="5">
        <v>8.6680314000000003</v>
      </c>
      <c r="M71" s="186">
        <v>8.4980700000000002</v>
      </c>
      <c r="N71" s="20">
        <v>5</v>
      </c>
      <c r="O71" s="21">
        <v>50</v>
      </c>
    </row>
    <row r="72" spans="2:15" s="14" customFormat="1" ht="17.25" customHeight="1">
      <c r="B72" s="235" t="s">
        <v>715</v>
      </c>
      <c r="C72" s="23" t="s">
        <v>491</v>
      </c>
      <c r="D72" s="339"/>
      <c r="E72" s="39" t="s">
        <v>75</v>
      </c>
      <c r="F72" s="5">
        <v>4.6784033999999997</v>
      </c>
      <c r="G72" s="194">
        <f>КУРС!$A$2*F72</f>
        <v>338.85675826200003</v>
      </c>
      <c r="H72" s="5">
        <v>5.1462437400000001</v>
      </c>
      <c r="I72" s="196">
        <f>КУРС!$A$2*H72</f>
        <v>372.74243408820001</v>
      </c>
      <c r="J72" s="5">
        <v>5.4035559270000002</v>
      </c>
      <c r="K72" s="197">
        <f>КУРС!$A$2*J72</f>
        <v>391.37955579261006</v>
      </c>
      <c r="L72" s="5">
        <v>5.9968625399999995</v>
      </c>
      <c r="M72" s="186">
        <v>5.8792769999999992</v>
      </c>
      <c r="N72" s="20">
        <v>5</v>
      </c>
      <c r="O72" s="21">
        <v>90</v>
      </c>
    </row>
    <row r="73" spans="2:15" s="14" customFormat="1" ht="17.25" customHeight="1">
      <c r="B73" s="235" t="s">
        <v>716</v>
      </c>
      <c r="C73" s="23" t="s">
        <v>181</v>
      </c>
      <c r="D73" s="323"/>
      <c r="E73" s="39" t="s">
        <v>75</v>
      </c>
      <c r="F73" s="5">
        <v>6.872698800000002</v>
      </c>
      <c r="G73" s="194">
        <f>КУРС!$A$2*F73</f>
        <v>497.78957408400021</v>
      </c>
      <c r="H73" s="5">
        <v>7.5599686800000025</v>
      </c>
      <c r="I73" s="196">
        <f>КУРС!$A$2*H73</f>
        <v>547.56853149240021</v>
      </c>
      <c r="J73" s="5">
        <v>7.9379671140000037</v>
      </c>
      <c r="K73" s="197">
        <f>КУРС!$A$2*J73</f>
        <v>574.94695806702032</v>
      </c>
      <c r="L73" s="5">
        <v>8.8095502800000016</v>
      </c>
      <c r="M73" s="186">
        <v>8.6368140000000011</v>
      </c>
      <c r="N73" s="20">
        <v>5</v>
      </c>
      <c r="O73" s="21">
        <v>50</v>
      </c>
    </row>
    <row r="74" spans="2:15" s="14" customFormat="1" ht="28.5" customHeight="1">
      <c r="B74" s="235" t="s">
        <v>717</v>
      </c>
      <c r="C74" s="23" t="s">
        <v>492</v>
      </c>
      <c r="D74" s="339"/>
      <c r="E74" s="39" t="s">
        <v>75</v>
      </c>
      <c r="F74" s="5">
        <v>4.4299926000000003</v>
      </c>
      <c r="G74" s="194">
        <f>КУРС!$A$2*F74</f>
        <v>320.86436401800006</v>
      </c>
      <c r="H74" s="5">
        <v>4.8729918600000008</v>
      </c>
      <c r="I74" s="196">
        <f>КУРС!$A$2*H74</f>
        <v>352.95080041980009</v>
      </c>
      <c r="J74" s="5">
        <v>5.1166414530000015</v>
      </c>
      <c r="K74" s="197">
        <f>КУРС!$A$2*J74</f>
        <v>370.59834044079014</v>
      </c>
      <c r="L74" s="5">
        <v>5.6784450599999996</v>
      </c>
      <c r="M74" s="186">
        <v>5.5671029999999995</v>
      </c>
      <c r="N74" s="20">
        <v>5</v>
      </c>
      <c r="O74" s="21">
        <v>90</v>
      </c>
    </row>
    <row r="75" spans="2:15" s="14" customFormat="1" ht="23.25" customHeight="1">
      <c r="B75" s="235" t="s">
        <v>718</v>
      </c>
      <c r="C75" s="23" t="s">
        <v>180</v>
      </c>
      <c r="D75" s="323"/>
      <c r="E75" s="39" t="s">
        <v>75</v>
      </c>
      <c r="F75" s="5">
        <v>6.5966868000000014</v>
      </c>
      <c r="G75" s="194">
        <f>КУРС!$A$2*F75</f>
        <v>477.79802492400017</v>
      </c>
      <c r="H75" s="5">
        <v>7.2563554800000016</v>
      </c>
      <c r="I75" s="196">
        <f>КУРС!$A$2*H75</f>
        <v>525.57782741640017</v>
      </c>
      <c r="J75" s="5">
        <v>7.6191732540000014</v>
      </c>
      <c r="K75" s="197">
        <f>КУРС!$A$2*J75</f>
        <v>551.85671878722019</v>
      </c>
      <c r="L75" s="5">
        <v>8.4557530799999991</v>
      </c>
      <c r="M75" s="186">
        <v>8.2899539999999998</v>
      </c>
      <c r="N75" s="20">
        <v>5</v>
      </c>
      <c r="O75" s="21">
        <v>50</v>
      </c>
    </row>
    <row r="76" spans="2:15" s="14" customFormat="1" ht="30.75" customHeight="1">
      <c r="B76" s="235" t="s">
        <v>719</v>
      </c>
      <c r="C76" s="33" t="s">
        <v>493</v>
      </c>
      <c r="D76" s="333"/>
      <c r="E76" s="39" t="s">
        <v>75</v>
      </c>
      <c r="F76" s="5">
        <v>5.4236357999999996</v>
      </c>
      <c r="G76" s="194">
        <f>КУРС!$A$2*F76</f>
        <v>392.83394099399999</v>
      </c>
      <c r="H76" s="5">
        <v>5.9659993800000004</v>
      </c>
      <c r="I76" s="196">
        <f>КУРС!$A$2*H76</f>
        <v>432.11733509340007</v>
      </c>
      <c r="J76" s="5">
        <v>6.2642993490000007</v>
      </c>
      <c r="K76" s="197">
        <f>КУРС!$A$2*J76</f>
        <v>453.72320184807012</v>
      </c>
      <c r="L76" s="5">
        <v>6.9521149799999993</v>
      </c>
      <c r="M76" s="186">
        <v>6.8157989999999993</v>
      </c>
      <c r="N76" s="34">
        <v>1</v>
      </c>
      <c r="O76" s="34">
        <v>60</v>
      </c>
    </row>
    <row r="77" spans="2:15" s="14" customFormat="1" ht="28.5" customHeight="1">
      <c r="B77" s="235" t="s">
        <v>720</v>
      </c>
      <c r="C77" s="33" t="s">
        <v>494</v>
      </c>
      <c r="D77" s="335"/>
      <c r="E77" s="39" t="s">
        <v>75</v>
      </c>
      <c r="F77" s="5">
        <v>8.3079612000000012</v>
      </c>
      <c r="G77" s="194">
        <f>КУРС!$A$2*F77</f>
        <v>601.74562971600017</v>
      </c>
      <c r="H77" s="5">
        <v>9.1387573200000034</v>
      </c>
      <c r="I77" s="196">
        <f>КУРС!$A$2*H77</f>
        <v>661.92019268760032</v>
      </c>
      <c r="J77" s="5">
        <v>9.5956951860000039</v>
      </c>
      <c r="K77" s="197">
        <f>КУРС!$A$2*J77</f>
        <v>695.01620232198036</v>
      </c>
      <c r="L77" s="5">
        <v>10.649295719999998</v>
      </c>
      <c r="M77" s="186">
        <v>10.440485999999998</v>
      </c>
      <c r="N77" s="34">
        <v>1</v>
      </c>
      <c r="O77" s="34">
        <v>50</v>
      </c>
    </row>
    <row r="78" spans="2:15" s="14" customFormat="1" ht="34.5" customHeight="1">
      <c r="B78" s="235" t="s">
        <v>721</v>
      </c>
      <c r="C78" s="22" t="s">
        <v>495</v>
      </c>
      <c r="D78" s="338"/>
      <c r="E78" s="39" t="s">
        <v>75</v>
      </c>
      <c r="F78" s="5">
        <v>4.305787200000001</v>
      </c>
      <c r="G78" s="194">
        <f>КУРС!$A$2*F78</f>
        <v>311.8681668960001</v>
      </c>
      <c r="H78" s="5">
        <v>4.7363659200000008</v>
      </c>
      <c r="I78" s="196">
        <f>КУРС!$A$2*H78</f>
        <v>343.0549835856001</v>
      </c>
      <c r="J78" s="5">
        <v>4.9731842160000008</v>
      </c>
      <c r="K78" s="197">
        <f>КУРС!$A$2*J78</f>
        <v>360.20773276488012</v>
      </c>
      <c r="L78" s="5">
        <v>5.5192363200000001</v>
      </c>
      <c r="M78" s="186">
        <v>5.411016</v>
      </c>
      <c r="N78" s="20">
        <v>1</v>
      </c>
      <c r="O78" s="21">
        <v>100</v>
      </c>
    </row>
    <row r="79" spans="2:15" s="14" customFormat="1" ht="37.5" customHeight="1">
      <c r="B79" s="235" t="s">
        <v>722</v>
      </c>
      <c r="C79" s="22" t="s">
        <v>496</v>
      </c>
      <c r="D79" s="338"/>
      <c r="E79" s="39" t="s">
        <v>75</v>
      </c>
      <c r="F79" s="5">
        <v>6.8174964000000005</v>
      </c>
      <c r="G79" s="194">
        <f>КУРС!$A$2*F79</f>
        <v>493.79126425200008</v>
      </c>
      <c r="H79" s="5">
        <v>7.4992460400000009</v>
      </c>
      <c r="I79" s="196">
        <f>КУРС!$A$2*H79</f>
        <v>543.17039067720009</v>
      </c>
      <c r="J79" s="5">
        <v>7.8742083420000011</v>
      </c>
      <c r="K79" s="197">
        <f>КУРС!$A$2*J79</f>
        <v>570.32891021106013</v>
      </c>
      <c r="L79" s="5">
        <v>8.7387908400000001</v>
      </c>
      <c r="M79" s="186">
        <v>8.5674419999999998</v>
      </c>
      <c r="N79" s="20">
        <v>1</v>
      </c>
      <c r="O79" s="21">
        <v>60</v>
      </c>
    </row>
    <row r="80" spans="2:15" s="14" customFormat="1" ht="17.25" customHeight="1">
      <c r="C80" s="341" t="s">
        <v>3</v>
      </c>
      <c r="D80" s="341"/>
      <c r="E80" s="341"/>
      <c r="F80" s="341"/>
      <c r="G80" s="341"/>
      <c r="H80" s="341"/>
      <c r="I80" s="341"/>
      <c r="J80" s="341"/>
      <c r="K80" s="341"/>
      <c r="L80" s="341"/>
      <c r="M80" s="341"/>
      <c r="N80" s="341"/>
      <c r="O80" s="341"/>
    </row>
    <row r="81" spans="2:15" s="14" customFormat="1">
      <c r="C81" s="342"/>
      <c r="D81" s="342"/>
      <c r="E81" s="342"/>
      <c r="F81" s="342"/>
      <c r="G81" s="342"/>
      <c r="H81" s="342"/>
      <c r="I81" s="342"/>
      <c r="J81" s="342"/>
      <c r="K81" s="342"/>
      <c r="L81" s="342"/>
      <c r="M81" s="342"/>
      <c r="N81" s="342"/>
      <c r="O81" s="342"/>
    </row>
    <row r="82" spans="2:15" s="14" customFormat="1"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</row>
    <row r="83" spans="2:15" s="75" customFormat="1" ht="48" customHeight="1">
      <c r="B83" s="337" t="s">
        <v>598</v>
      </c>
      <c r="C83" s="167" t="s">
        <v>63</v>
      </c>
      <c r="D83" s="167"/>
      <c r="E83" s="167" t="s">
        <v>333</v>
      </c>
      <c r="F83" s="320" t="s">
        <v>1111</v>
      </c>
      <c r="G83" s="321"/>
      <c r="H83" s="314" t="s">
        <v>415</v>
      </c>
      <c r="I83" s="315"/>
      <c r="J83" s="312" t="s">
        <v>418</v>
      </c>
      <c r="K83" s="313"/>
      <c r="L83" s="318" t="s">
        <v>416</v>
      </c>
      <c r="M83" s="319"/>
      <c r="N83" s="316" t="s">
        <v>335</v>
      </c>
      <c r="O83" s="316" t="s">
        <v>338</v>
      </c>
    </row>
    <row r="84" spans="2:15" s="75" customFormat="1" ht="16.5" customHeight="1">
      <c r="B84" s="337"/>
      <c r="C84" s="168"/>
      <c r="D84" s="168"/>
      <c r="E84" s="168"/>
      <c r="F84" s="119" t="s">
        <v>177</v>
      </c>
      <c r="G84" s="119" t="s">
        <v>178</v>
      </c>
      <c r="H84" s="118" t="s">
        <v>177</v>
      </c>
      <c r="I84" s="118" t="s">
        <v>178</v>
      </c>
      <c r="J84" s="120" t="s">
        <v>177</v>
      </c>
      <c r="K84" s="120" t="s">
        <v>178</v>
      </c>
      <c r="L84" s="117" t="s">
        <v>177</v>
      </c>
      <c r="M84" s="117" t="s">
        <v>178</v>
      </c>
      <c r="N84" s="317"/>
      <c r="O84" s="317"/>
    </row>
    <row r="85" spans="2:15" s="14" customFormat="1" ht="30" customHeight="1">
      <c r="B85" s="241" t="s">
        <v>675</v>
      </c>
      <c r="C85" s="182" t="s">
        <v>409</v>
      </c>
      <c r="D85" s="328"/>
      <c r="E85" s="181" t="s">
        <v>75</v>
      </c>
      <c r="F85" s="5">
        <v>0.59342580000000011</v>
      </c>
      <c r="G85" s="194">
        <f>КУРС!$A$2*F85</f>
        <v>42.98183069400001</v>
      </c>
      <c r="H85" s="5">
        <v>0.63496560600000018</v>
      </c>
      <c r="I85" s="196">
        <f>КУРС!$A$2*H85</f>
        <v>45.990558842580015</v>
      </c>
      <c r="J85" s="5">
        <v>0.67941319842000025</v>
      </c>
      <c r="K85" s="197">
        <f>КУРС!$A$2*J85</f>
        <v>49.209897961560621</v>
      </c>
      <c r="L85" s="5">
        <v>0.80921699999999996</v>
      </c>
      <c r="M85" s="186">
        <f>КУРС!$A$2*L85</f>
        <v>58.611587310000004</v>
      </c>
      <c r="N85" s="35">
        <v>50</v>
      </c>
      <c r="O85" s="35">
        <v>700</v>
      </c>
    </row>
    <row r="86" spans="2:15" s="14" customFormat="1" ht="38.25" customHeight="1">
      <c r="B86" s="241" t="s">
        <v>676</v>
      </c>
      <c r="C86" s="182" t="s">
        <v>410</v>
      </c>
      <c r="D86" s="329"/>
      <c r="E86" s="181" t="s">
        <v>75</v>
      </c>
      <c r="F86" s="5">
        <v>0.86943780000000015</v>
      </c>
      <c r="G86" s="194">
        <f>КУРС!$A$2*F86</f>
        <v>62.973379854000015</v>
      </c>
      <c r="H86" s="5">
        <v>0.93029844600000022</v>
      </c>
      <c r="I86" s="196">
        <f>КУРС!$A$2*H86</f>
        <v>67.381516443780029</v>
      </c>
      <c r="J86" s="5">
        <v>0.9954193372200002</v>
      </c>
      <c r="K86" s="197">
        <f>КУРС!$A$2*J86</f>
        <v>72.098222594844614</v>
      </c>
      <c r="L86" s="5">
        <v>1.185597</v>
      </c>
      <c r="M86" s="186">
        <f>КУРС!$A$2*L86</f>
        <v>85.872790710000004</v>
      </c>
      <c r="N86" s="35">
        <v>25</v>
      </c>
      <c r="O86" s="35">
        <v>500</v>
      </c>
    </row>
    <row r="87" spans="2:15" s="14" customFormat="1" ht="38.25" customHeight="1">
      <c r="B87" s="241" t="s">
        <v>677</v>
      </c>
      <c r="C87" s="183" t="s">
        <v>11</v>
      </c>
      <c r="D87" s="329"/>
      <c r="E87" s="181" t="s">
        <v>75</v>
      </c>
      <c r="F87" s="5">
        <v>1.2834558000000005</v>
      </c>
      <c r="G87" s="194">
        <f>КУРС!$A$2*F87</f>
        <v>92.960703594000037</v>
      </c>
      <c r="H87" s="5">
        <v>1.3732977060000005</v>
      </c>
      <c r="I87" s="196">
        <f>КУРС!$A$2*H87</f>
        <v>99.467952845580044</v>
      </c>
      <c r="J87" s="5">
        <v>1.4694285454200007</v>
      </c>
      <c r="K87" s="197">
        <f>КУРС!$A$2*J87</f>
        <v>106.43070954477066</v>
      </c>
      <c r="L87" s="5">
        <v>1.750167</v>
      </c>
      <c r="M87" s="186">
        <f>КУРС!$A$2*L87</f>
        <v>126.76459581000002</v>
      </c>
      <c r="N87" s="35">
        <v>10</v>
      </c>
      <c r="O87" s="35">
        <v>200</v>
      </c>
    </row>
    <row r="88" spans="2:15" s="14" customFormat="1" ht="38.25" customHeight="1">
      <c r="B88" s="241" t="s">
        <v>678</v>
      </c>
      <c r="C88" s="183" t="s">
        <v>12</v>
      </c>
      <c r="D88" s="329"/>
      <c r="E88" s="181" t="s">
        <v>75</v>
      </c>
      <c r="F88" s="5">
        <v>2.6635157999999999</v>
      </c>
      <c r="G88" s="194">
        <f>КУРС!$A$2*F88</f>
        <v>192.91844939400002</v>
      </c>
      <c r="H88" s="5">
        <v>2.8499619060000003</v>
      </c>
      <c r="I88" s="196">
        <f>КУРС!$A$2*H88</f>
        <v>206.42274085158004</v>
      </c>
      <c r="J88" s="5">
        <v>3.0494592394200004</v>
      </c>
      <c r="K88" s="197">
        <f>КУРС!$A$2*J88</f>
        <v>220.87233271119064</v>
      </c>
      <c r="L88" s="5">
        <v>3.6320669999999997</v>
      </c>
      <c r="M88" s="186">
        <f>КУРС!$A$2*L88</f>
        <v>263.07061281</v>
      </c>
      <c r="N88" s="35">
        <v>5</v>
      </c>
      <c r="O88" s="35">
        <v>100</v>
      </c>
    </row>
    <row r="89" spans="2:15" s="14" customFormat="1" ht="38.25" customHeight="1">
      <c r="B89" s="241" t="s">
        <v>679</v>
      </c>
      <c r="C89" s="183" t="s">
        <v>13</v>
      </c>
      <c r="D89" s="330"/>
      <c r="E89" s="181" t="s">
        <v>75</v>
      </c>
      <c r="F89" s="5">
        <v>3.9883734000000004</v>
      </c>
      <c r="G89" s="194">
        <f>КУРС!$A$2*F89</f>
        <v>288.87788536200003</v>
      </c>
      <c r="H89" s="5">
        <v>4.2675595380000004</v>
      </c>
      <c r="I89" s="196">
        <f>КУРС!$A$2*H89</f>
        <v>309.09933733734005</v>
      </c>
      <c r="J89" s="5">
        <v>4.5662887056600008</v>
      </c>
      <c r="K89" s="197">
        <f>КУРС!$A$2*J89</f>
        <v>330.7362909509539</v>
      </c>
      <c r="L89" s="5">
        <v>5.4386909999999995</v>
      </c>
      <c r="M89" s="186">
        <f>КУРС!$A$2*L89</f>
        <v>393.92438913000001</v>
      </c>
      <c r="N89" s="35">
        <v>5</v>
      </c>
      <c r="O89" s="35">
        <v>100</v>
      </c>
    </row>
    <row r="90" spans="2:15" s="14" customFormat="1" ht="34.5" customHeight="1">
      <c r="B90" s="242" t="s">
        <v>680</v>
      </c>
      <c r="C90" s="180" t="s">
        <v>411</v>
      </c>
      <c r="D90" s="333"/>
      <c r="E90" s="181" t="s">
        <v>334</v>
      </c>
      <c r="F90" s="5">
        <v>2.6773164</v>
      </c>
      <c r="G90" s="194">
        <f>КУРС!$A$2*F90</f>
        <v>193.91802685200003</v>
      </c>
      <c r="H90" s="5">
        <v>2.8647285480000004</v>
      </c>
      <c r="I90" s="196">
        <f>КУРС!$A$2*H90</f>
        <v>207.49228873164006</v>
      </c>
      <c r="J90" s="5">
        <v>3.0652595463600005</v>
      </c>
      <c r="K90" s="197">
        <f>КУРС!$A$2*J90</f>
        <v>222.01674894285486</v>
      </c>
      <c r="L90" s="5">
        <v>3.6508859999999999</v>
      </c>
      <c r="M90" s="186">
        <f>КУРС!$A$2*L90</f>
        <v>264.43367298000004</v>
      </c>
      <c r="N90" s="35">
        <v>100</v>
      </c>
      <c r="O90" s="35" t="s">
        <v>412</v>
      </c>
    </row>
    <row r="91" spans="2:15" s="14" customFormat="1" ht="39" customHeight="1">
      <c r="B91" s="242" t="s">
        <v>681</v>
      </c>
      <c r="C91" s="180" t="s">
        <v>102</v>
      </c>
      <c r="D91" s="334"/>
      <c r="E91" s="181" t="s">
        <v>334</v>
      </c>
      <c r="F91" s="5">
        <v>2.9809296000000001</v>
      </c>
      <c r="G91" s="194">
        <f>КУРС!$A$2*F91</f>
        <v>215.90873092800001</v>
      </c>
      <c r="H91" s="5">
        <v>3.1895946720000006</v>
      </c>
      <c r="I91" s="196">
        <f>КУРС!$A$2*H91</f>
        <v>231.02234209296006</v>
      </c>
      <c r="J91" s="5">
        <v>3.4128662990400005</v>
      </c>
      <c r="K91" s="197">
        <f>КУРС!$A$2*J91</f>
        <v>247.19390603946727</v>
      </c>
      <c r="L91" s="5">
        <v>4.0649040000000003</v>
      </c>
      <c r="M91" s="186">
        <f>КУРС!$A$2*L91</f>
        <v>294.42099672000006</v>
      </c>
      <c r="N91" s="35">
        <v>100</v>
      </c>
      <c r="O91" s="35" t="s">
        <v>412</v>
      </c>
    </row>
    <row r="92" spans="2:15" s="14" customFormat="1" ht="39" customHeight="1">
      <c r="B92" s="242" t="s">
        <v>682</v>
      </c>
      <c r="C92" s="184" t="s">
        <v>14</v>
      </c>
      <c r="D92" s="334"/>
      <c r="E92" s="181" t="s">
        <v>334</v>
      </c>
      <c r="F92" s="5">
        <v>3.3397451999999999</v>
      </c>
      <c r="G92" s="194">
        <f>КУРС!$A$2*F92</f>
        <v>241.89774483600002</v>
      </c>
      <c r="H92" s="5">
        <v>3.5735273640000003</v>
      </c>
      <c r="I92" s="196">
        <f>КУРС!$A$2*H92</f>
        <v>258.83058697452003</v>
      </c>
      <c r="J92" s="5">
        <v>3.8236742794800005</v>
      </c>
      <c r="K92" s="197">
        <f>КУРС!$A$2*J92</f>
        <v>276.94872806273645</v>
      </c>
      <c r="L92" s="5">
        <v>4.5541980000000004</v>
      </c>
      <c r="M92" s="186">
        <f>КУРС!$A$2*L92</f>
        <v>329.86056114000007</v>
      </c>
      <c r="N92" s="35">
        <v>100</v>
      </c>
      <c r="O92" s="35" t="s">
        <v>412</v>
      </c>
    </row>
    <row r="93" spans="2:15" s="14" customFormat="1" ht="39" customHeight="1">
      <c r="B93" s="242" t="s">
        <v>683</v>
      </c>
      <c r="C93" s="184" t="s">
        <v>15</v>
      </c>
      <c r="D93" s="334"/>
      <c r="E93" s="181" t="s">
        <v>334</v>
      </c>
      <c r="F93" s="5">
        <v>4.3333884000000005</v>
      </c>
      <c r="G93" s="194">
        <f>КУРС!$A$2*F93</f>
        <v>313.86732181200006</v>
      </c>
      <c r="H93" s="5">
        <v>4.6367255880000009</v>
      </c>
      <c r="I93" s="196">
        <f>КУРС!$A$2*H93</f>
        <v>335.83803433884009</v>
      </c>
      <c r="J93" s="5">
        <v>4.9612963791600011</v>
      </c>
      <c r="K93" s="197">
        <f>КУРС!$A$2*J93</f>
        <v>359.34669674255889</v>
      </c>
      <c r="L93" s="5">
        <v>5.9091660000000008</v>
      </c>
      <c r="M93" s="186">
        <f>КУРС!$A$2*L93</f>
        <v>428.00089338000009</v>
      </c>
      <c r="N93" s="35">
        <v>100</v>
      </c>
      <c r="O93" s="35" t="s">
        <v>412</v>
      </c>
    </row>
    <row r="94" spans="2:15" s="14" customFormat="1" ht="39" customHeight="1">
      <c r="B94" s="242" t="s">
        <v>684</v>
      </c>
      <c r="C94" s="184" t="s">
        <v>16</v>
      </c>
      <c r="D94" s="335"/>
      <c r="E94" s="181" t="s">
        <v>334</v>
      </c>
      <c r="F94" s="5">
        <v>5.3270315999999998</v>
      </c>
      <c r="G94" s="194">
        <f>КУРС!$A$2*F94</f>
        <v>385.83689878800004</v>
      </c>
      <c r="H94" s="5">
        <v>5.6999238120000006</v>
      </c>
      <c r="I94" s="196">
        <f>КУРС!$A$2*H94</f>
        <v>412.84548170316009</v>
      </c>
      <c r="J94" s="5">
        <v>6.0989184788400008</v>
      </c>
      <c r="K94" s="197">
        <f>КУРС!$A$2*J94</f>
        <v>441.74466542238127</v>
      </c>
      <c r="L94" s="5">
        <v>7.2641339999999994</v>
      </c>
      <c r="M94" s="186">
        <f>КУРС!$A$2*L94</f>
        <v>526.14122562</v>
      </c>
      <c r="N94" s="35">
        <v>100</v>
      </c>
      <c r="O94" s="35" t="s">
        <v>412</v>
      </c>
    </row>
    <row r="95" spans="2:15" s="14" customFormat="1" ht="32.25" customHeight="1">
      <c r="B95" s="242" t="s">
        <v>685</v>
      </c>
      <c r="C95" s="33" t="s">
        <v>103</v>
      </c>
      <c r="D95" s="333"/>
      <c r="E95" s="19" t="s">
        <v>334</v>
      </c>
      <c r="F95" s="5">
        <v>4.3333884000000005</v>
      </c>
      <c r="G95" s="194">
        <f>КУРС!$A$2*F95</f>
        <v>313.86732181200006</v>
      </c>
      <c r="H95" s="5">
        <v>4.6367255880000009</v>
      </c>
      <c r="I95" s="196">
        <f>КУРС!$A$2*H95</f>
        <v>335.83803433884009</v>
      </c>
      <c r="J95" s="5">
        <v>4.9612963791600011</v>
      </c>
      <c r="K95" s="197">
        <f>КУРС!$A$2*J95</f>
        <v>359.34669674255889</v>
      </c>
      <c r="L95" s="5">
        <v>5.9091660000000008</v>
      </c>
      <c r="M95" s="186">
        <f>КУРС!$A$2*L95</f>
        <v>428.00089338000009</v>
      </c>
      <c r="N95" s="35">
        <v>100</v>
      </c>
      <c r="O95" s="35" t="s">
        <v>412</v>
      </c>
    </row>
    <row r="96" spans="2:15" s="14" customFormat="1" ht="45.95" customHeight="1">
      <c r="B96" s="242" t="s">
        <v>686</v>
      </c>
      <c r="C96" s="33" t="s">
        <v>104</v>
      </c>
      <c r="D96" s="335"/>
      <c r="E96" s="19" t="s">
        <v>334</v>
      </c>
      <c r="F96" s="5">
        <v>7.3281185999999998</v>
      </c>
      <c r="G96" s="194">
        <f>КУРС!$A$2*F96</f>
        <v>530.77563019800004</v>
      </c>
      <c r="H96" s="5">
        <v>7.8410869020000007</v>
      </c>
      <c r="I96" s="196">
        <f>КУРС!$A$2*H96</f>
        <v>567.92992431186008</v>
      </c>
      <c r="J96" s="5">
        <v>8.3899629851400004</v>
      </c>
      <c r="K96" s="197">
        <f>КУРС!$A$2*J96</f>
        <v>607.68501901369029</v>
      </c>
      <c r="L96" s="5">
        <v>9.9928889999999999</v>
      </c>
      <c r="M96" s="186">
        <f>КУРС!$A$2*L96</f>
        <v>723.78495027000008</v>
      </c>
      <c r="N96" s="35">
        <v>100</v>
      </c>
      <c r="O96" s="35" t="s">
        <v>412</v>
      </c>
    </row>
    <row r="97" spans="2:15" s="14" customFormat="1" ht="38.25" customHeight="1">
      <c r="B97" s="242" t="s">
        <v>687</v>
      </c>
      <c r="C97" s="33" t="s">
        <v>105</v>
      </c>
      <c r="D97" s="333"/>
      <c r="E97" s="19" t="s">
        <v>334</v>
      </c>
      <c r="F97" s="5">
        <v>12.475742400000001</v>
      </c>
      <c r="G97" s="194">
        <f>КУРС!$A$2*F97</f>
        <v>903.61802203200023</v>
      </c>
      <c r="H97" s="5">
        <v>13.349044368000001</v>
      </c>
      <c r="I97" s="196">
        <f>КУРС!$A$2*H97</f>
        <v>966.87128357424024</v>
      </c>
      <c r="J97" s="5">
        <v>14.283477473760003</v>
      </c>
      <c r="K97" s="197">
        <f>КУРС!$A$2*J97</f>
        <v>1034.5522734244371</v>
      </c>
      <c r="L97" s="5">
        <v>17.012376</v>
      </c>
      <c r="M97" s="186">
        <f>КУРС!$A$2*L97</f>
        <v>1232.20639368</v>
      </c>
      <c r="N97" s="35">
        <v>100</v>
      </c>
      <c r="O97" s="35" t="s">
        <v>412</v>
      </c>
    </row>
    <row r="98" spans="2:15" s="14" customFormat="1" ht="36" customHeight="1">
      <c r="B98" s="242" t="s">
        <v>688</v>
      </c>
      <c r="C98" s="33" t="s">
        <v>106</v>
      </c>
      <c r="D98" s="334"/>
      <c r="E98" s="19" t="s">
        <v>334</v>
      </c>
      <c r="F98" s="5">
        <v>14.518231199999999</v>
      </c>
      <c r="G98" s="194">
        <f>КУРС!$A$2*F98</f>
        <v>1051.5554858160001</v>
      </c>
      <c r="H98" s="5">
        <v>15.534507383999999</v>
      </c>
      <c r="I98" s="196">
        <f>КУРС!$A$2*H98</f>
        <v>1125.1643698231201</v>
      </c>
      <c r="J98" s="5">
        <v>16.621922900880001</v>
      </c>
      <c r="K98" s="197">
        <f>КУРС!$A$2*J98</f>
        <v>1203.9258757107386</v>
      </c>
      <c r="L98" s="5">
        <v>19.797587999999998</v>
      </c>
      <c r="M98" s="186">
        <f>КУРС!$A$2*L98</f>
        <v>1433.93929884</v>
      </c>
      <c r="N98" s="35">
        <v>100</v>
      </c>
      <c r="O98" s="35" t="s">
        <v>412</v>
      </c>
    </row>
    <row r="99" spans="2:15" s="14" customFormat="1" ht="36" customHeight="1">
      <c r="B99" s="242" t="s">
        <v>689</v>
      </c>
      <c r="C99" s="184" t="s">
        <v>99</v>
      </c>
      <c r="D99" s="333"/>
      <c r="E99" s="181"/>
      <c r="F99" s="5">
        <v>10.102039200000002</v>
      </c>
      <c r="G99" s="194">
        <f>КУРС!$A$2*F99</f>
        <v>731.69069925600024</v>
      </c>
      <c r="H99" s="5">
        <v>10.809181944000002</v>
      </c>
      <c r="I99" s="196">
        <f>КУРС!$A$2*H99</f>
        <v>782.90904820392029</v>
      </c>
      <c r="J99" s="5">
        <v>11.565824680080002</v>
      </c>
      <c r="K99" s="197">
        <f>КУРС!$A$2*J99</f>
        <v>837.71268157819463</v>
      </c>
      <c r="L99" s="5">
        <v>13.775508000000002</v>
      </c>
      <c r="M99" s="186">
        <f>КУРС!$A$2*L99</f>
        <v>997.76004444000023</v>
      </c>
      <c r="N99" s="35">
        <v>50</v>
      </c>
      <c r="O99" s="35" t="s">
        <v>412</v>
      </c>
    </row>
    <row r="100" spans="2:15" s="14" customFormat="1" ht="36" customHeight="1">
      <c r="B100" s="242" t="s">
        <v>690</v>
      </c>
      <c r="C100" s="184" t="s">
        <v>100</v>
      </c>
      <c r="D100" s="334"/>
      <c r="E100" s="181"/>
      <c r="F100" s="5">
        <v>11.647706400000001</v>
      </c>
      <c r="G100" s="194">
        <f>КУРС!$A$2*F100</f>
        <v>843.64337455200007</v>
      </c>
      <c r="H100" s="5">
        <v>12.463045848000002</v>
      </c>
      <c r="I100" s="196">
        <f>КУРС!$A$2*H100</f>
        <v>902.69841077064018</v>
      </c>
      <c r="J100" s="5">
        <v>13.335459057360001</v>
      </c>
      <c r="K100" s="197">
        <f>КУРС!$A$2*J100</f>
        <v>965.88729952458505</v>
      </c>
      <c r="L100" s="5">
        <v>15.883236</v>
      </c>
      <c r="M100" s="186">
        <f>КУРС!$A$2*L100</f>
        <v>1150.4227834800001</v>
      </c>
      <c r="N100" s="35">
        <v>50</v>
      </c>
      <c r="O100" s="35" t="s">
        <v>412</v>
      </c>
    </row>
    <row r="101" spans="2:15" s="14" customFormat="1" ht="36" customHeight="1">
      <c r="B101" s="242" t="s">
        <v>691</v>
      </c>
      <c r="C101" s="184" t="s">
        <v>101</v>
      </c>
      <c r="D101" s="335"/>
      <c r="E101" s="181"/>
      <c r="F101" s="5">
        <v>13.345180200000001</v>
      </c>
      <c r="G101" s="194">
        <f>КУРС!$A$2*F101</f>
        <v>966.5914018860002</v>
      </c>
      <c r="H101" s="5">
        <v>14.279342814000001</v>
      </c>
      <c r="I101" s="196">
        <f>КУРС!$A$2*H101</f>
        <v>1034.2528000180203</v>
      </c>
      <c r="J101" s="5">
        <v>15.278896810980001</v>
      </c>
      <c r="K101" s="197">
        <f>КУРС!$A$2*J101</f>
        <v>1106.6504960192815</v>
      </c>
      <c r="L101" s="5">
        <v>18.197972999999998</v>
      </c>
      <c r="M101" s="186">
        <f>КУРС!$A$2*L101</f>
        <v>1318.0791843899999</v>
      </c>
      <c r="N101" s="35">
        <v>50</v>
      </c>
      <c r="O101" s="35" t="s">
        <v>412</v>
      </c>
    </row>
    <row r="102" spans="2:15" s="14" customFormat="1" ht="36" customHeight="1">
      <c r="C102" s="336" t="s">
        <v>4</v>
      </c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</row>
    <row r="103" spans="2:15" s="14" customFormat="1">
      <c r="B103" s="242" t="s">
        <v>692</v>
      </c>
      <c r="C103" s="33" t="s">
        <v>107</v>
      </c>
      <c r="D103" s="333"/>
      <c r="E103" s="19" t="s">
        <v>334</v>
      </c>
      <c r="F103" s="5">
        <v>5.8513421999999995</v>
      </c>
      <c r="G103" s="107">
        <f>КУРС!$A$2*F103</f>
        <v>423.81271554599999</v>
      </c>
      <c r="H103" s="5">
        <v>6.2609361540000004</v>
      </c>
      <c r="I103" s="112">
        <f>КУРС!$A$2*H103</f>
        <v>453.47960563422009</v>
      </c>
      <c r="J103" s="5">
        <v>6.5739829617000005</v>
      </c>
      <c r="K103" s="130">
        <f>КУРС!$A$2*J103</f>
        <v>476.1535859159311</v>
      </c>
      <c r="L103" s="5">
        <v>7.7131328999999988</v>
      </c>
      <c r="M103" s="108">
        <f>КУРС!$A$2*L103</f>
        <v>558.66221594699994</v>
      </c>
      <c r="N103" s="35">
        <v>50</v>
      </c>
      <c r="O103" s="35" t="s">
        <v>412</v>
      </c>
    </row>
    <row r="104" spans="2:15" s="14" customFormat="1">
      <c r="B104" s="241" t="s">
        <v>693</v>
      </c>
      <c r="C104" s="25" t="s">
        <v>108</v>
      </c>
      <c r="D104" s="334"/>
      <c r="E104" s="19" t="s">
        <v>334</v>
      </c>
      <c r="F104" s="5">
        <v>5.0639226000000006</v>
      </c>
      <c r="G104" s="107">
        <f>КУРС!$A$2*F104</f>
        <v>366.77991391800009</v>
      </c>
      <c r="H104" s="5">
        <v>5.4183971820000005</v>
      </c>
      <c r="I104" s="112">
        <f>КУРС!$A$2*H104</f>
        <v>392.4545078922601</v>
      </c>
      <c r="J104" s="5">
        <v>5.6893170411000007</v>
      </c>
      <c r="K104" s="130">
        <f>КУРС!$A$2*J104</f>
        <v>412.07723328687308</v>
      </c>
      <c r="L104" s="5">
        <v>6.6751707000000007</v>
      </c>
      <c r="M104" s="108">
        <f>КУРС!$A$2*L104</f>
        <v>483.48261380100007</v>
      </c>
      <c r="N104" s="35">
        <v>50</v>
      </c>
      <c r="O104" s="35" t="s">
        <v>412</v>
      </c>
    </row>
    <row r="105" spans="2:15" s="14" customFormat="1">
      <c r="B105" s="241" t="s">
        <v>694</v>
      </c>
      <c r="C105" s="25" t="s">
        <v>109</v>
      </c>
      <c r="D105" s="334"/>
      <c r="E105" s="19" t="s">
        <v>334</v>
      </c>
      <c r="F105" s="5">
        <v>3.8963694000000006</v>
      </c>
      <c r="G105" s="107">
        <f>КУРС!$A$2*F105</f>
        <v>282.21403564200006</v>
      </c>
      <c r="H105" s="5">
        <v>4.1691152580000015</v>
      </c>
      <c r="I105" s="112">
        <f>КУРС!$A$2*H105</f>
        <v>301.96901813694012</v>
      </c>
      <c r="J105" s="5">
        <v>4.3775710209000014</v>
      </c>
      <c r="K105" s="130">
        <f>КУРС!$A$2*J105</f>
        <v>317.06746904378713</v>
      </c>
      <c r="L105" s="5">
        <v>5.1361233000000004</v>
      </c>
      <c r="M105" s="108">
        <f>КУРС!$A$2*L105</f>
        <v>372.00941061900005</v>
      </c>
      <c r="N105" s="35">
        <v>50</v>
      </c>
      <c r="O105" s="35" t="s">
        <v>412</v>
      </c>
    </row>
    <row r="106" spans="2:15" s="14" customFormat="1">
      <c r="B106" s="241">
        <v>10627042</v>
      </c>
      <c r="C106" s="25" t="s">
        <v>110</v>
      </c>
      <c r="D106" s="334"/>
      <c r="E106" s="19" t="s">
        <v>334</v>
      </c>
      <c r="F106" s="5">
        <v>5.8513421999999995</v>
      </c>
      <c r="G106" s="107">
        <f>КУРС!$A$2*F106</f>
        <v>423.81271554599999</v>
      </c>
      <c r="H106" s="5">
        <v>6.2609361540000004</v>
      </c>
      <c r="I106" s="112">
        <f>КУРС!$A$2*H106</f>
        <v>453.47960563422009</v>
      </c>
      <c r="J106" s="5">
        <v>6.5739829617000005</v>
      </c>
      <c r="K106" s="130">
        <f>КУРС!$A$2*J106</f>
        <v>476.1535859159311</v>
      </c>
      <c r="L106" s="5">
        <v>7.7131328999999988</v>
      </c>
      <c r="M106" s="108">
        <f>КУРС!$A$2*L106</f>
        <v>558.66221594699994</v>
      </c>
      <c r="N106" s="35">
        <v>50</v>
      </c>
      <c r="O106" s="35" t="s">
        <v>412</v>
      </c>
    </row>
    <row r="107" spans="2:15" s="14" customFormat="1">
      <c r="B107" s="241">
        <v>10627043</v>
      </c>
      <c r="C107" s="25" t="s">
        <v>111</v>
      </c>
      <c r="D107" s="334"/>
      <c r="E107" s="19" t="s">
        <v>334</v>
      </c>
      <c r="F107" s="5">
        <v>6.9510144</v>
      </c>
      <c r="G107" s="107">
        <f>КУРС!$A$2*F107</f>
        <v>503.46197299200003</v>
      </c>
      <c r="H107" s="5">
        <v>7.4375854080000003</v>
      </c>
      <c r="I107" s="112">
        <f>КУРС!$A$2*H107</f>
        <v>538.70431110144011</v>
      </c>
      <c r="J107" s="5">
        <v>7.8094646784000012</v>
      </c>
      <c r="K107" s="130">
        <f>КУРС!$A$2*J107</f>
        <v>565.63952665651209</v>
      </c>
      <c r="L107" s="5">
        <v>9.1627007999999996</v>
      </c>
      <c r="M107" s="108">
        <f>КУРС!$A$2*L107</f>
        <v>663.65441894399999</v>
      </c>
      <c r="N107" s="35">
        <v>50</v>
      </c>
      <c r="O107" s="35" t="s">
        <v>412</v>
      </c>
    </row>
    <row r="108" spans="2:15" s="14" customFormat="1">
      <c r="B108" s="241" t="s">
        <v>695</v>
      </c>
      <c r="C108" s="25" t="s">
        <v>112</v>
      </c>
      <c r="D108" s="334"/>
      <c r="E108" s="19" t="s">
        <v>334</v>
      </c>
      <c r="F108" s="5">
        <v>8.2407534000000009</v>
      </c>
      <c r="G108" s="107">
        <f>КУРС!$A$2*F108</f>
        <v>596.87776876200007</v>
      </c>
      <c r="H108" s="5">
        <v>8.8176061380000021</v>
      </c>
      <c r="I108" s="112">
        <f>КУРС!$A$2*H108</f>
        <v>638.65921257534023</v>
      </c>
      <c r="J108" s="5">
        <v>9.2584864449000026</v>
      </c>
      <c r="K108" s="130">
        <f>КУРС!$A$2*J108</f>
        <v>670.59217320410721</v>
      </c>
      <c r="L108" s="5">
        <v>10.862811300000001</v>
      </c>
      <c r="M108" s="108">
        <f>КУРС!$A$2*L108</f>
        <v>786.79342245900011</v>
      </c>
      <c r="N108" s="35">
        <v>50</v>
      </c>
      <c r="O108" s="35" t="s">
        <v>412</v>
      </c>
    </row>
    <row r="109" spans="2:15" s="14" customFormat="1">
      <c r="B109" s="241" t="s">
        <v>696</v>
      </c>
      <c r="C109" s="25" t="s">
        <v>113</v>
      </c>
      <c r="D109" s="334"/>
      <c r="E109" s="19" t="s">
        <v>334</v>
      </c>
      <c r="F109" s="5">
        <v>7.1546574000000005</v>
      </c>
      <c r="G109" s="107">
        <f>КУРС!$A$2*F109</f>
        <v>518.21183548200008</v>
      </c>
      <c r="H109" s="5">
        <v>7.6554834180000011</v>
      </c>
      <c r="I109" s="112">
        <f>КУРС!$A$2*H109</f>
        <v>554.48666396574015</v>
      </c>
      <c r="J109" s="5">
        <v>8.0382575889000005</v>
      </c>
      <c r="K109" s="130">
        <f>КУРС!$A$2*J109</f>
        <v>582.21099716402705</v>
      </c>
      <c r="L109" s="5">
        <v>9.4311392999999999</v>
      </c>
      <c r="M109" s="108">
        <f>КУРС!$A$2*L109</f>
        <v>683.09741949900001</v>
      </c>
      <c r="N109" s="35">
        <v>50</v>
      </c>
      <c r="O109" s="35" t="s">
        <v>412</v>
      </c>
    </row>
    <row r="110" spans="2:15" s="14" customFormat="1">
      <c r="B110" s="241" t="s">
        <v>697</v>
      </c>
      <c r="C110" s="25" t="s">
        <v>114</v>
      </c>
      <c r="D110" s="334"/>
      <c r="E110" s="19" t="s">
        <v>334</v>
      </c>
      <c r="F110" s="5">
        <v>5.3761752000000005</v>
      </c>
      <c r="G110" s="107">
        <f>КУРС!$A$2*F110</f>
        <v>389.39636973600005</v>
      </c>
      <c r="H110" s="5">
        <v>5.7525074639999998</v>
      </c>
      <c r="I110" s="112">
        <f>КУРС!$A$2*H110</f>
        <v>416.65411561752001</v>
      </c>
      <c r="J110" s="5">
        <v>6.0401328372000007</v>
      </c>
      <c r="K110" s="130">
        <f>КУРС!$A$2*J110</f>
        <v>437.4868213983961</v>
      </c>
      <c r="L110" s="5">
        <v>7.0867763999999998</v>
      </c>
      <c r="M110" s="108">
        <f>КУРС!$A$2*L110</f>
        <v>513.29521465200003</v>
      </c>
      <c r="N110" s="35">
        <v>50</v>
      </c>
      <c r="O110" s="35" t="s">
        <v>412</v>
      </c>
    </row>
    <row r="111" spans="2:15" s="14" customFormat="1">
      <c r="B111" s="243">
        <v>10627044</v>
      </c>
      <c r="C111" s="25" t="s">
        <v>115</v>
      </c>
      <c r="D111" s="334"/>
      <c r="E111" s="19" t="s">
        <v>334</v>
      </c>
      <c r="F111" s="5">
        <v>8.7294965999999992</v>
      </c>
      <c r="G111" s="107">
        <f>КУРС!$A$2*F111</f>
        <v>632.277438738</v>
      </c>
      <c r="H111" s="5">
        <v>9.340561361999999</v>
      </c>
      <c r="I111" s="112">
        <f>КУРС!$A$2*H111</f>
        <v>676.53685944966003</v>
      </c>
      <c r="J111" s="5">
        <v>9.8075894301000002</v>
      </c>
      <c r="K111" s="130">
        <f>КУРС!$A$2*J111</f>
        <v>710.36370242214309</v>
      </c>
      <c r="L111" s="5">
        <v>11.507063699999998</v>
      </c>
      <c r="M111" s="108">
        <f>КУРС!$A$2*L111</f>
        <v>833.45662379099997</v>
      </c>
      <c r="N111" s="35">
        <v>50</v>
      </c>
      <c r="O111" s="35" t="s">
        <v>412</v>
      </c>
    </row>
    <row r="112" spans="2:15" s="14" customFormat="1">
      <c r="B112" s="242">
        <v>10627048</v>
      </c>
      <c r="C112" s="25" t="s">
        <v>116</v>
      </c>
      <c r="D112" s="334"/>
      <c r="E112" s="19" t="s">
        <v>334</v>
      </c>
      <c r="F112" s="5">
        <v>9.3811542000000028</v>
      </c>
      <c r="G112" s="107">
        <f>КУРС!$A$2*F112</f>
        <v>679.47699870600024</v>
      </c>
      <c r="H112" s="5">
        <v>10.037834994000002</v>
      </c>
      <c r="I112" s="112">
        <f>КУРС!$A$2*H112</f>
        <v>727.04038861542028</v>
      </c>
      <c r="J112" s="5">
        <v>10.539726743700005</v>
      </c>
      <c r="K112" s="130">
        <f>КУРС!$A$2*J112</f>
        <v>763.39240804619146</v>
      </c>
      <c r="L112" s="5">
        <v>12.3660669</v>
      </c>
      <c r="M112" s="108">
        <f>КУРС!$A$2*L112</f>
        <v>895.67422556700012</v>
      </c>
      <c r="N112" s="35">
        <v>50</v>
      </c>
      <c r="O112" s="35" t="s">
        <v>412</v>
      </c>
    </row>
    <row r="113" spans="2:15" s="14" customFormat="1">
      <c r="B113" s="242" t="s">
        <v>698</v>
      </c>
      <c r="C113" s="25" t="s">
        <v>117</v>
      </c>
      <c r="D113" s="334"/>
      <c r="E113" s="19" t="s">
        <v>334</v>
      </c>
      <c r="F113" s="5">
        <v>9.3132732000000011</v>
      </c>
      <c r="G113" s="107">
        <f>КУРС!$A$2*F113</f>
        <v>674.56037787600019</v>
      </c>
      <c r="H113" s="5">
        <v>9.9652023240000016</v>
      </c>
      <c r="I113" s="112">
        <f>КУРС!$A$2*H113</f>
        <v>721.77960432732016</v>
      </c>
      <c r="J113" s="5">
        <v>10.463462440200002</v>
      </c>
      <c r="K113" s="130">
        <f>КУРС!$A$2*J113</f>
        <v>757.86858454368621</v>
      </c>
      <c r="L113" s="5">
        <v>12.276587399999999</v>
      </c>
      <c r="M113" s="108">
        <f>КУРС!$A$2*L113</f>
        <v>889.19322538200004</v>
      </c>
      <c r="N113" s="35">
        <v>50</v>
      </c>
      <c r="O113" s="35" t="s">
        <v>412</v>
      </c>
    </row>
    <row r="114" spans="2:15" s="14" customFormat="1">
      <c r="B114" s="241" t="s">
        <v>699</v>
      </c>
      <c r="C114" s="25" t="s">
        <v>118</v>
      </c>
      <c r="D114" s="334"/>
      <c r="E114" s="19" t="s">
        <v>334</v>
      </c>
      <c r="F114" s="5">
        <v>10.725198000000001</v>
      </c>
      <c r="G114" s="107">
        <f>КУРС!$A$2*F114</f>
        <v>776.82609114000013</v>
      </c>
      <c r="H114" s="5">
        <v>11.475961860000002</v>
      </c>
      <c r="I114" s="112">
        <f>КУРС!$A$2*H114</f>
        <v>831.20391751980026</v>
      </c>
      <c r="J114" s="5">
        <v>12.049759953000002</v>
      </c>
      <c r="K114" s="130">
        <f>КУРС!$A$2*J114</f>
        <v>872.76411339579022</v>
      </c>
      <c r="L114" s="5">
        <v>14.137760999999998</v>
      </c>
      <c r="M114" s="108">
        <f>КУРС!$A$2*L114</f>
        <v>1023.9980292299999</v>
      </c>
      <c r="N114" s="35">
        <v>50</v>
      </c>
      <c r="O114" s="35" t="s">
        <v>412</v>
      </c>
    </row>
    <row r="115" spans="2:15" s="14" customFormat="1">
      <c r="B115" s="241" t="s">
        <v>700</v>
      </c>
      <c r="C115" s="25" t="s">
        <v>119</v>
      </c>
      <c r="D115" s="334"/>
      <c r="E115" s="19" t="s">
        <v>334</v>
      </c>
      <c r="F115" s="5">
        <v>8.3493630000000003</v>
      </c>
      <c r="G115" s="107">
        <f>КУРС!$A$2*F115</f>
        <v>604.7443620900001</v>
      </c>
      <c r="H115" s="5">
        <v>8.9338184100000024</v>
      </c>
      <c r="I115" s="112">
        <f>КУРС!$A$2*H115</f>
        <v>647.07646743630028</v>
      </c>
      <c r="J115" s="5">
        <v>9.3805093305000025</v>
      </c>
      <c r="K115" s="130">
        <f>КУРС!$A$2*J115</f>
        <v>679.43029080811527</v>
      </c>
      <c r="L115" s="5">
        <v>11.005978499999999</v>
      </c>
      <c r="M115" s="108">
        <f>КУРС!$A$2*L115</f>
        <v>797.16302275500004</v>
      </c>
      <c r="N115" s="35">
        <v>50</v>
      </c>
      <c r="O115" s="35" t="s">
        <v>412</v>
      </c>
    </row>
    <row r="116" spans="2:15" s="14" customFormat="1">
      <c r="B116" s="241">
        <v>10627045</v>
      </c>
      <c r="C116" s="25" t="s">
        <v>120</v>
      </c>
      <c r="D116" s="334"/>
      <c r="E116" s="19" t="s">
        <v>334</v>
      </c>
      <c r="F116" s="5">
        <v>9.5033399999999997</v>
      </c>
      <c r="G116" s="107">
        <f>КУРС!$A$2*F116</f>
        <v>688.32691620000003</v>
      </c>
      <c r="H116" s="5">
        <v>10.168573800000001</v>
      </c>
      <c r="I116" s="112">
        <f>КУРС!$A$2*H116</f>
        <v>736.50980033400015</v>
      </c>
      <c r="J116" s="5">
        <v>10.677002490000003</v>
      </c>
      <c r="K116" s="130">
        <f>КУРС!$A$2*J116</f>
        <v>773.33529035070035</v>
      </c>
      <c r="L116" s="5">
        <v>12.527129999999998</v>
      </c>
      <c r="M116" s="108">
        <f>КУРС!$A$2*L116</f>
        <v>907.34002589999989</v>
      </c>
      <c r="N116" s="35">
        <v>50</v>
      </c>
      <c r="O116" s="35" t="s">
        <v>412</v>
      </c>
    </row>
    <row r="117" spans="2:15" s="14" customFormat="1">
      <c r="B117" s="241" t="s">
        <v>701</v>
      </c>
      <c r="C117" s="25" t="s">
        <v>121</v>
      </c>
      <c r="D117" s="334"/>
      <c r="E117" s="19" t="s">
        <v>334</v>
      </c>
      <c r="F117" s="5">
        <v>11.4583128</v>
      </c>
      <c r="G117" s="107">
        <f>КУРС!$A$2*F117</f>
        <v>829.92559610400008</v>
      </c>
      <c r="H117" s="5">
        <v>12.260394695999999</v>
      </c>
      <c r="I117" s="112">
        <f>КУРС!$A$2*H117</f>
        <v>888.02038783128</v>
      </c>
      <c r="J117" s="5">
        <v>12.8734144308</v>
      </c>
      <c r="K117" s="130">
        <f>КУРС!$A$2*J117</f>
        <v>932.4214072228441</v>
      </c>
      <c r="L117" s="5">
        <v>15.104139599999998</v>
      </c>
      <c r="M117" s="108">
        <f>КУРС!$A$2*L117</f>
        <v>1093.9928312279999</v>
      </c>
      <c r="N117" s="35">
        <v>50</v>
      </c>
      <c r="O117" s="35" t="s">
        <v>412</v>
      </c>
    </row>
    <row r="118" spans="2:15" s="14" customFormat="1">
      <c r="B118" s="241" t="s">
        <v>702</v>
      </c>
      <c r="C118" s="25" t="s">
        <v>122</v>
      </c>
      <c r="D118" s="334"/>
      <c r="E118" s="19" t="s">
        <v>334</v>
      </c>
      <c r="F118" s="5">
        <v>16.264287600000003</v>
      </c>
      <c r="G118" s="107">
        <f>КУРС!$A$2*F118</f>
        <v>1178.0223508680003</v>
      </c>
      <c r="H118" s="5">
        <v>17.402787732000004</v>
      </c>
      <c r="I118" s="112">
        <f>КУРС!$A$2*H118</f>
        <v>1260.4839154287604</v>
      </c>
      <c r="J118" s="5">
        <v>18.272927118600002</v>
      </c>
      <c r="K118" s="130">
        <f>КУРС!$A$2*J118</f>
        <v>1323.5081112001983</v>
      </c>
      <c r="L118" s="5">
        <v>21.439288200000004</v>
      </c>
      <c r="M118" s="108">
        <f>КУРС!$A$2*L118</f>
        <v>1552.8476443260004</v>
      </c>
      <c r="N118" s="35">
        <v>50</v>
      </c>
      <c r="O118" s="35" t="s">
        <v>412</v>
      </c>
    </row>
    <row r="119" spans="2:15" s="14" customFormat="1">
      <c r="B119" s="241" t="s">
        <v>703</v>
      </c>
      <c r="C119" s="25" t="s">
        <v>123</v>
      </c>
      <c r="D119" s="334"/>
      <c r="E119" s="19" t="s">
        <v>334</v>
      </c>
      <c r="F119" s="5">
        <v>14.255010000000002</v>
      </c>
      <c r="G119" s="107">
        <f>КУРС!$A$2*F119</f>
        <v>1032.4903743000002</v>
      </c>
      <c r="H119" s="5">
        <v>15.252860700000003</v>
      </c>
      <c r="I119" s="112">
        <f>КУРС!$A$2*H119</f>
        <v>1104.7647005010003</v>
      </c>
      <c r="J119" s="5">
        <v>16.015503735000003</v>
      </c>
      <c r="K119" s="130">
        <f>КУРС!$A$2*J119</f>
        <v>1160.0029355260504</v>
      </c>
      <c r="L119" s="5">
        <v>18.790694999999999</v>
      </c>
      <c r="M119" s="108">
        <f>КУРС!$A$2*L119</f>
        <v>1361.01003885</v>
      </c>
      <c r="N119" s="35">
        <v>50</v>
      </c>
      <c r="O119" s="35" t="s">
        <v>412</v>
      </c>
    </row>
    <row r="120" spans="2:15" s="14" customFormat="1">
      <c r="B120" s="241" t="s">
        <v>704</v>
      </c>
      <c r="C120" s="25" t="s">
        <v>124</v>
      </c>
      <c r="D120" s="334"/>
      <c r="E120" s="19" t="s">
        <v>334</v>
      </c>
      <c r="F120" s="5">
        <v>14.635143600000001</v>
      </c>
      <c r="G120" s="107">
        <f>КУРС!$A$2*F120</f>
        <v>1060.0234509480001</v>
      </c>
      <c r="H120" s="5">
        <v>15.659603652000003</v>
      </c>
      <c r="I120" s="112">
        <f>КУРС!$A$2*H120</f>
        <v>1134.2250925143603</v>
      </c>
      <c r="J120" s="5">
        <v>16.442583834600004</v>
      </c>
      <c r="K120" s="130">
        <f>КУРС!$A$2*J120</f>
        <v>1190.9363471400784</v>
      </c>
      <c r="L120" s="5">
        <v>19.291780199999998</v>
      </c>
      <c r="M120" s="108">
        <f>КУРС!$A$2*L120</f>
        <v>1397.3036398859999</v>
      </c>
      <c r="N120" s="35">
        <v>50</v>
      </c>
      <c r="O120" s="35" t="s">
        <v>412</v>
      </c>
    </row>
    <row r="121" spans="2:15" s="14" customFormat="1">
      <c r="B121" s="241">
        <v>10627046</v>
      </c>
      <c r="C121" s="25" t="s">
        <v>125</v>
      </c>
      <c r="D121" s="334"/>
      <c r="E121" s="19" t="s">
        <v>334</v>
      </c>
      <c r="F121" s="5">
        <v>16.427202000000001</v>
      </c>
      <c r="G121" s="107">
        <f>КУРС!$A$2*F121</f>
        <v>1189.8222408600002</v>
      </c>
      <c r="H121" s="5">
        <v>17.577106140000001</v>
      </c>
      <c r="I121" s="112">
        <f>КУРС!$A$2*H121</f>
        <v>1273.1097977202003</v>
      </c>
      <c r="J121" s="5">
        <v>18.455961447</v>
      </c>
      <c r="K121" s="130">
        <f>КУРС!$A$2*J121</f>
        <v>1336.7652876062102</v>
      </c>
      <c r="L121" s="5">
        <v>21.654039000000001</v>
      </c>
      <c r="M121" s="108">
        <f>КУРС!$A$2*L121</f>
        <v>1568.4020447700002</v>
      </c>
      <c r="N121" s="35">
        <v>50</v>
      </c>
      <c r="O121" s="35" t="s">
        <v>412</v>
      </c>
    </row>
    <row r="122" spans="2:15" s="14" customFormat="1">
      <c r="B122" s="241">
        <v>10627047</v>
      </c>
      <c r="C122" s="25" t="s">
        <v>126</v>
      </c>
      <c r="D122" s="334"/>
      <c r="E122" s="19" t="s">
        <v>334</v>
      </c>
      <c r="F122" s="5">
        <v>16.902369</v>
      </c>
      <c r="G122" s="107">
        <f>КУРС!$A$2*F122</f>
        <v>1224.2385866700001</v>
      </c>
      <c r="H122" s="5">
        <v>18.08553483</v>
      </c>
      <c r="I122" s="112">
        <f>КУРС!$A$2*H122</f>
        <v>1309.9352877369001</v>
      </c>
      <c r="J122" s="5">
        <v>18.989811571500002</v>
      </c>
      <c r="K122" s="130">
        <f>КУРС!$A$2*J122</f>
        <v>1375.4320521237453</v>
      </c>
      <c r="L122" s="5">
        <v>22.280395499999997</v>
      </c>
      <c r="M122" s="108">
        <f>КУРС!$A$2*L122</f>
        <v>1613.7690460649999</v>
      </c>
      <c r="N122" s="35">
        <v>50</v>
      </c>
      <c r="O122" s="35" t="s">
        <v>412</v>
      </c>
    </row>
    <row r="123" spans="2:15" s="24" customFormat="1">
      <c r="B123" s="242" t="s">
        <v>705</v>
      </c>
      <c r="C123" s="33" t="s">
        <v>127</v>
      </c>
      <c r="D123" s="334"/>
      <c r="E123" s="19" t="s">
        <v>334</v>
      </c>
      <c r="F123" s="5">
        <v>27.749752800000007</v>
      </c>
      <c r="G123" s="107">
        <f>КУРС!$A$2*F123</f>
        <v>2009.9145953040006</v>
      </c>
      <c r="H123" s="5">
        <v>29.692235496000009</v>
      </c>
      <c r="I123" s="112">
        <f>КУРС!$A$2*H123</f>
        <v>2150.6086169752807</v>
      </c>
      <c r="J123" s="5">
        <v>31.17684727080001</v>
      </c>
      <c r="K123" s="130">
        <f>КУРС!$A$2*J123</f>
        <v>2258.1390478240451</v>
      </c>
      <c r="L123" s="5">
        <v>36.579219600000002</v>
      </c>
      <c r="M123" s="108">
        <f>КУРС!$A$2*L123</f>
        <v>2649.4328756280006</v>
      </c>
      <c r="N123" s="34">
        <v>50</v>
      </c>
      <c r="O123" s="35" t="s">
        <v>412</v>
      </c>
    </row>
    <row r="124" spans="2:15" s="24" customFormat="1">
      <c r="B124" s="242" t="s">
        <v>706</v>
      </c>
      <c r="C124" s="33" t="s">
        <v>128</v>
      </c>
      <c r="D124" s="334"/>
      <c r="E124" s="19" t="s">
        <v>334</v>
      </c>
      <c r="F124" s="5">
        <v>25.916965800000003</v>
      </c>
      <c r="G124" s="107">
        <f>КУРС!$A$2*F124</f>
        <v>1877.1658328940005</v>
      </c>
      <c r="H124" s="5">
        <v>27.731153406000004</v>
      </c>
      <c r="I124" s="112">
        <f>КУРС!$A$2*H124</f>
        <v>2008.5674411965806</v>
      </c>
      <c r="J124" s="5">
        <v>29.117711076300008</v>
      </c>
      <c r="K124" s="130">
        <f>КУРС!$A$2*J124</f>
        <v>2108.9958132564097</v>
      </c>
      <c r="L124" s="5">
        <v>34.163273100000005</v>
      </c>
      <c r="M124" s="108">
        <f>КУРС!$A$2*L124</f>
        <v>2474.4458706330006</v>
      </c>
      <c r="N124" s="34">
        <v>50</v>
      </c>
      <c r="O124" s="35" t="s">
        <v>412</v>
      </c>
    </row>
    <row r="125" spans="2:15" s="24" customFormat="1">
      <c r="B125" s="242" t="s">
        <v>707</v>
      </c>
      <c r="C125" s="33" t="s">
        <v>129</v>
      </c>
      <c r="D125" s="334"/>
      <c r="E125" s="19" t="s">
        <v>334</v>
      </c>
      <c r="F125" s="5">
        <v>28.157038799999999</v>
      </c>
      <c r="G125" s="107">
        <f>КУРС!$A$2*F125</f>
        <v>2039.414320284</v>
      </c>
      <c r="H125" s="5">
        <v>30.128031516</v>
      </c>
      <c r="I125" s="112">
        <f>КУРС!$A$2*H125</f>
        <v>2182.1733227038803</v>
      </c>
      <c r="J125" s="5">
        <v>31.634433091800002</v>
      </c>
      <c r="K125" s="130">
        <f>КУРС!$A$2*J125</f>
        <v>2291.2819888390745</v>
      </c>
      <c r="L125" s="5">
        <v>37.116096599999999</v>
      </c>
      <c r="M125" s="108">
        <f>КУРС!$A$2*L125</f>
        <v>2688.3188767380002</v>
      </c>
      <c r="N125" s="34">
        <v>50</v>
      </c>
      <c r="O125" s="35" t="s">
        <v>412</v>
      </c>
    </row>
    <row r="126" spans="2:15" s="24" customFormat="1">
      <c r="B126" s="242" t="s">
        <v>708</v>
      </c>
      <c r="C126" s="33" t="s">
        <v>130</v>
      </c>
      <c r="D126" s="334"/>
      <c r="E126" s="19" t="s">
        <v>334</v>
      </c>
      <c r="F126" s="5">
        <v>34.510700400000005</v>
      </c>
      <c r="G126" s="107">
        <f>КУРС!$A$2*F126</f>
        <v>2499.6100299720006</v>
      </c>
      <c r="H126" s="5">
        <v>36.926449428000005</v>
      </c>
      <c r="I126" s="112">
        <f>КУРС!$A$2*H126</f>
        <v>2674.5827320700405</v>
      </c>
      <c r="J126" s="5">
        <v>38.772771899400013</v>
      </c>
      <c r="K126" s="130">
        <f>КУРС!$A$2*J126</f>
        <v>2808.3118686735434</v>
      </c>
      <c r="L126" s="5">
        <v>45.491377800000002</v>
      </c>
      <c r="M126" s="108">
        <f>КУРС!$A$2*L126</f>
        <v>3294.9404940540003</v>
      </c>
      <c r="N126" s="34">
        <v>50</v>
      </c>
      <c r="O126" s="35" t="s">
        <v>412</v>
      </c>
    </row>
    <row r="127" spans="2:15" s="24" customFormat="1">
      <c r="B127" s="242" t="s">
        <v>709</v>
      </c>
      <c r="C127" s="33" t="s">
        <v>131</v>
      </c>
      <c r="D127" s="334"/>
      <c r="E127" s="19" t="s">
        <v>334</v>
      </c>
      <c r="F127" s="5">
        <v>34.021957200000003</v>
      </c>
      <c r="G127" s="107">
        <f>КУРС!$A$2*F127</f>
        <v>2464.2103599960005</v>
      </c>
      <c r="H127" s="5">
        <v>36.403494204000005</v>
      </c>
      <c r="I127" s="112">
        <f>КУРС!$A$2*H127</f>
        <v>2636.7050851957206</v>
      </c>
      <c r="J127" s="5">
        <v>38.223668914200012</v>
      </c>
      <c r="K127" s="130">
        <f>КУРС!$A$2*J127</f>
        <v>2768.5403394555069</v>
      </c>
      <c r="L127" s="5">
        <v>44.847125399999996</v>
      </c>
      <c r="M127" s="108">
        <f>КУРС!$A$2*L127</f>
        <v>3248.2772927219999</v>
      </c>
      <c r="N127" s="34">
        <v>50</v>
      </c>
      <c r="O127" s="35" t="s">
        <v>412</v>
      </c>
    </row>
    <row r="128" spans="2:15" s="24" customFormat="1">
      <c r="B128" s="242" t="s">
        <v>710</v>
      </c>
      <c r="C128" s="33" t="s">
        <v>132</v>
      </c>
      <c r="D128" s="335"/>
      <c r="E128" s="19" t="s">
        <v>334</v>
      </c>
      <c r="F128" s="5">
        <v>37.999783800000003</v>
      </c>
      <c r="G128" s="107">
        <f>КУРС!$A$2*F128</f>
        <v>2752.3243406340007</v>
      </c>
      <c r="H128" s="5">
        <v>40.659768666000005</v>
      </c>
      <c r="I128" s="112">
        <f>КУРС!$A$2*H128</f>
        <v>2944.9870444783805</v>
      </c>
      <c r="J128" s="5">
        <v>42.692757099300003</v>
      </c>
      <c r="K128" s="130">
        <f>КУРС!$A$2*J128</f>
        <v>3092.2363967022993</v>
      </c>
      <c r="L128" s="5">
        <v>50.090624099999999</v>
      </c>
      <c r="M128" s="108">
        <f>КУРС!$A$2*L128</f>
        <v>3628.0639035630002</v>
      </c>
      <c r="N128" s="34">
        <v>50</v>
      </c>
      <c r="O128" s="35" t="s">
        <v>412</v>
      </c>
    </row>
    <row r="129" spans="4:13" s="14" customFormat="1">
      <c r="F129" s="198"/>
      <c r="G129" s="52"/>
      <c r="H129" s="198"/>
      <c r="I129" s="52"/>
      <c r="J129" s="198"/>
      <c r="K129" s="52"/>
      <c r="L129" s="198"/>
      <c r="M129" s="52"/>
    </row>
    <row r="130" spans="4:13" s="14" customFormat="1">
      <c r="F130" s="198"/>
      <c r="G130" s="52"/>
      <c r="H130" s="198"/>
      <c r="I130" s="52"/>
      <c r="J130" s="198"/>
      <c r="K130" s="52"/>
      <c r="L130" s="198"/>
      <c r="M130" s="52"/>
    </row>
    <row r="131" spans="4:13" s="14" customFormat="1">
      <c r="F131" s="198"/>
      <c r="G131" s="52"/>
      <c r="H131" s="198"/>
      <c r="I131" s="52"/>
      <c r="J131" s="198"/>
      <c r="K131" s="52"/>
      <c r="L131" s="198"/>
      <c r="M131" s="52"/>
    </row>
    <row r="132" spans="4:13" s="14" customFormat="1">
      <c r="F132" s="198"/>
      <c r="G132" s="52"/>
      <c r="H132" s="198"/>
      <c r="I132" s="52"/>
      <c r="J132" s="198"/>
      <c r="K132" s="52"/>
      <c r="L132" s="198"/>
      <c r="M132" s="52"/>
    </row>
    <row r="133" spans="4:13" s="14" customFormat="1">
      <c r="F133" s="198"/>
      <c r="G133" s="52"/>
      <c r="H133" s="198"/>
      <c r="I133" s="52"/>
      <c r="J133" s="198"/>
      <c r="K133" s="52"/>
      <c r="L133" s="198"/>
      <c r="M133" s="52"/>
    </row>
    <row r="134" spans="4:13" s="14" customFormat="1">
      <c r="F134" s="198"/>
      <c r="G134" s="52"/>
      <c r="H134" s="198"/>
      <c r="I134" s="52"/>
      <c r="J134" s="198"/>
      <c r="K134" s="52"/>
      <c r="L134" s="198"/>
      <c r="M134" s="52"/>
    </row>
    <row r="135" spans="4:13" s="14" customFormat="1">
      <c r="F135" s="198"/>
      <c r="G135" s="52"/>
      <c r="H135" s="198"/>
      <c r="I135" s="52"/>
      <c r="J135" s="198"/>
      <c r="K135" s="52"/>
      <c r="L135" s="198"/>
      <c r="M135" s="52"/>
    </row>
    <row r="136" spans="4:13" s="14" customFormat="1">
      <c r="F136" s="198"/>
      <c r="G136" s="52"/>
      <c r="H136" s="198"/>
      <c r="I136" s="52"/>
      <c r="J136" s="198"/>
      <c r="K136" s="52"/>
      <c r="L136" s="198"/>
      <c r="M136" s="52"/>
    </row>
    <row r="137" spans="4:13" s="14" customFormat="1">
      <c r="F137" s="198"/>
      <c r="G137" s="52"/>
      <c r="H137" s="198"/>
      <c r="I137" s="52"/>
      <c r="J137" s="198"/>
      <c r="K137" s="52"/>
      <c r="L137" s="198"/>
      <c r="M137" s="52"/>
    </row>
    <row r="138" spans="4:13" s="14" customFormat="1">
      <c r="F138" s="198"/>
      <c r="G138" s="52"/>
      <c r="H138" s="198"/>
      <c r="I138" s="52"/>
      <c r="J138" s="198"/>
      <c r="K138" s="52"/>
      <c r="L138" s="198"/>
      <c r="M138" s="52"/>
    </row>
    <row r="139" spans="4:13" s="14" customFormat="1">
      <c r="F139" s="198"/>
      <c r="G139" s="52"/>
      <c r="H139" s="198"/>
      <c r="I139" s="52"/>
      <c r="J139" s="198"/>
      <c r="K139" s="52"/>
      <c r="L139" s="198"/>
      <c r="M139" s="52"/>
    </row>
    <row r="140" spans="4:13" s="14" customFormat="1">
      <c r="F140" s="198"/>
      <c r="G140" s="52"/>
      <c r="H140" s="198"/>
      <c r="I140" s="52"/>
      <c r="J140" s="198"/>
      <c r="K140" s="52"/>
      <c r="L140" s="198"/>
      <c r="M140" s="52"/>
    </row>
    <row r="141" spans="4:13" s="14" customFormat="1">
      <c r="F141" s="198"/>
      <c r="G141" s="52"/>
      <c r="H141" s="198"/>
      <c r="I141" s="52"/>
      <c r="J141" s="198"/>
      <c r="K141" s="52"/>
      <c r="L141" s="198"/>
      <c r="M141" s="52"/>
    </row>
    <row r="142" spans="4:13" s="14" customFormat="1">
      <c r="F142" s="198"/>
      <c r="G142" s="52"/>
      <c r="H142" s="198"/>
      <c r="I142" s="52"/>
      <c r="J142" s="198"/>
      <c r="K142" s="52"/>
      <c r="L142" s="198"/>
      <c r="M142" s="52"/>
    </row>
    <row r="143" spans="4:13" s="14" customFormat="1">
      <c r="F143" s="198"/>
      <c r="G143" s="52"/>
      <c r="H143" s="198"/>
      <c r="I143" s="52"/>
      <c r="J143" s="198"/>
      <c r="K143" s="52"/>
      <c r="L143" s="198"/>
      <c r="M143" s="52"/>
    </row>
    <row r="144" spans="4:13" s="14" customFormat="1">
      <c r="D144"/>
      <c r="F144" s="198"/>
      <c r="G144" s="52"/>
      <c r="H144" s="198"/>
      <c r="I144" s="52"/>
      <c r="J144" s="198"/>
      <c r="K144" s="52"/>
      <c r="L144" s="198"/>
      <c r="M144" s="52"/>
    </row>
    <row r="145" spans="6:13" s="14" customFormat="1">
      <c r="F145" s="198"/>
      <c r="G145" s="52"/>
      <c r="H145" s="198"/>
      <c r="I145" s="52"/>
      <c r="J145" s="198"/>
      <c r="K145" s="52"/>
      <c r="L145" s="198"/>
      <c r="M145" s="52"/>
    </row>
    <row r="146" spans="6:13" s="14" customFormat="1">
      <c r="F146" s="198"/>
      <c r="G146" s="52"/>
      <c r="H146" s="198"/>
      <c r="I146" s="52"/>
      <c r="J146" s="198"/>
      <c r="K146" s="52"/>
      <c r="L146" s="198"/>
      <c r="M146" s="52"/>
    </row>
    <row r="147" spans="6:13" s="14" customFormat="1">
      <c r="F147" s="198"/>
      <c r="G147" s="52"/>
      <c r="H147" s="198"/>
      <c r="I147" s="52"/>
      <c r="J147" s="198"/>
      <c r="K147" s="52"/>
      <c r="L147" s="198"/>
      <c r="M147" s="52"/>
    </row>
    <row r="148" spans="6:13" s="14" customFormat="1">
      <c r="F148" s="198"/>
      <c r="G148" s="52"/>
      <c r="H148" s="198"/>
      <c r="I148" s="52"/>
      <c r="J148" s="198"/>
      <c r="K148" s="52"/>
      <c r="L148" s="198"/>
      <c r="M148" s="52"/>
    </row>
    <row r="149" spans="6:13" s="14" customFormat="1">
      <c r="F149" s="198"/>
      <c r="G149" s="52"/>
      <c r="H149" s="198"/>
      <c r="I149" s="52"/>
      <c r="J149" s="198"/>
      <c r="K149" s="52"/>
      <c r="L149" s="198"/>
      <c r="M149" s="52"/>
    </row>
    <row r="150" spans="6:13" s="14" customFormat="1">
      <c r="F150" s="198"/>
      <c r="G150" s="52"/>
      <c r="H150" s="198"/>
      <c r="I150" s="52"/>
      <c r="J150" s="198"/>
      <c r="K150" s="52"/>
      <c r="L150" s="198"/>
      <c r="M150" s="52"/>
    </row>
    <row r="151" spans="6:13" s="14" customFormat="1">
      <c r="F151" s="198"/>
      <c r="G151" s="52"/>
      <c r="H151" s="198"/>
      <c r="I151" s="52"/>
      <c r="J151" s="198"/>
      <c r="K151" s="52"/>
      <c r="L151" s="198"/>
      <c r="M151" s="52"/>
    </row>
    <row r="152" spans="6:13" s="14" customFormat="1">
      <c r="F152" s="198"/>
      <c r="G152" s="52"/>
      <c r="H152" s="198"/>
      <c r="I152" s="52"/>
      <c r="J152" s="198"/>
      <c r="K152" s="52"/>
      <c r="L152" s="198"/>
      <c r="M152" s="52"/>
    </row>
    <row r="153" spans="6:13" s="14" customFormat="1">
      <c r="F153" s="198"/>
      <c r="G153" s="52"/>
      <c r="H153" s="198"/>
      <c r="I153" s="52"/>
      <c r="J153" s="198"/>
      <c r="K153" s="52"/>
      <c r="L153" s="198"/>
      <c r="M153" s="52"/>
    </row>
    <row r="154" spans="6:13" s="14" customFormat="1">
      <c r="F154" s="198"/>
      <c r="G154" s="52"/>
      <c r="H154" s="198"/>
      <c r="I154" s="52"/>
      <c r="J154" s="198"/>
      <c r="K154" s="52"/>
      <c r="L154" s="198"/>
      <c r="M154" s="52"/>
    </row>
  </sheetData>
  <mergeCells count="58">
    <mergeCell ref="N66:N67"/>
    <mergeCell ref="J66:K66"/>
    <mergeCell ref="H66:I66"/>
    <mergeCell ref="L66:M66"/>
    <mergeCell ref="F66:G66"/>
    <mergeCell ref="B2:B3"/>
    <mergeCell ref="B56:B57"/>
    <mergeCell ref="B66:B67"/>
    <mergeCell ref="B83:B84"/>
    <mergeCell ref="D78:D79"/>
    <mergeCell ref="D74:D75"/>
    <mergeCell ref="D52:D53"/>
    <mergeCell ref="D70:D73"/>
    <mergeCell ref="D76:D77"/>
    <mergeCell ref="C2:C3"/>
    <mergeCell ref="D45:D47"/>
    <mergeCell ref="D48:D51"/>
    <mergeCell ref="D11:D17"/>
    <mergeCell ref="D18:D21"/>
    <mergeCell ref="D32:D41"/>
    <mergeCell ref="C80:O82"/>
    <mergeCell ref="D103:D128"/>
    <mergeCell ref="D99:D101"/>
    <mergeCell ref="J83:K83"/>
    <mergeCell ref="D95:D96"/>
    <mergeCell ref="D90:D94"/>
    <mergeCell ref="C102:O102"/>
    <mergeCell ref="L83:M83"/>
    <mergeCell ref="D85:D89"/>
    <mergeCell ref="F83:G83"/>
    <mergeCell ref="D97:D98"/>
    <mergeCell ref="O83:O84"/>
    <mergeCell ref="H83:I83"/>
    <mergeCell ref="N83:N84"/>
    <mergeCell ref="F2:G2"/>
    <mergeCell ref="L56:M56"/>
    <mergeCell ref="E2:E3"/>
    <mergeCell ref="D68:D69"/>
    <mergeCell ref="D22:D24"/>
    <mergeCell ref="D28:D29"/>
    <mergeCell ref="D61:D63"/>
    <mergeCell ref="D58:D60"/>
    <mergeCell ref="D25:D27"/>
    <mergeCell ref="D30:D31"/>
    <mergeCell ref="D43:D44"/>
    <mergeCell ref="D2:D3"/>
    <mergeCell ref="D4:D10"/>
    <mergeCell ref="F56:G56"/>
    <mergeCell ref="H1:O1"/>
    <mergeCell ref="J56:K56"/>
    <mergeCell ref="H56:I56"/>
    <mergeCell ref="N2:N3"/>
    <mergeCell ref="O2:O3"/>
    <mergeCell ref="L2:M2"/>
    <mergeCell ref="N56:N57"/>
    <mergeCell ref="J2:K2"/>
    <mergeCell ref="O56:O57"/>
    <mergeCell ref="H2:I2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-0.249977111117893"/>
  </sheetPr>
  <dimension ref="A1:O57"/>
  <sheetViews>
    <sheetView topLeftCell="B1" workbookViewId="0">
      <selection activeCell="G15" sqref="G15"/>
    </sheetView>
  </sheetViews>
  <sheetFormatPr defaultColWidth="9.1640625" defaultRowHeight="12"/>
  <cols>
    <col min="1" max="1" width="9.1640625" style="82"/>
    <col min="2" max="2" width="16.5" style="82" customWidth="1"/>
    <col min="3" max="3" width="57.5" style="14" customWidth="1"/>
    <col min="4" max="4" width="23" style="14" customWidth="1"/>
    <col min="5" max="5" width="7.5" style="48" customWidth="1"/>
    <col min="6" max="6" width="7" style="82" customWidth="1"/>
    <col min="7" max="7" width="19.1640625" style="48" customWidth="1"/>
    <col min="8" max="8" width="6.6640625" style="82" customWidth="1"/>
    <col min="9" max="9" width="14.83203125" style="48" customWidth="1"/>
    <col min="10" max="10" width="10.33203125" style="82" customWidth="1"/>
    <col min="11" max="11" width="13.6640625" style="48" customWidth="1"/>
    <col min="12" max="12" width="10.5" style="82" customWidth="1"/>
    <col min="13" max="13" width="14.83203125" style="48" customWidth="1"/>
    <col min="14" max="15" width="8.33203125" style="48" customWidth="1"/>
    <col min="16" max="16384" width="9.1640625" style="82"/>
  </cols>
  <sheetData>
    <row r="1" spans="2:15" s="24" customFormat="1" ht="56.25" customHeight="1" thickBot="1">
      <c r="C1" s="9" t="s">
        <v>423</v>
      </c>
      <c r="D1" s="9"/>
      <c r="E1" s="14"/>
      <c r="F1" s="198"/>
      <c r="G1" s="103"/>
      <c r="H1" s="309" t="s">
        <v>179</v>
      </c>
      <c r="I1" s="310"/>
      <c r="J1" s="310"/>
      <c r="K1" s="310"/>
      <c r="L1" s="310"/>
      <c r="M1" s="310"/>
      <c r="N1" s="310"/>
      <c r="O1" s="311"/>
    </row>
    <row r="2" spans="2:15" s="76" customFormat="1" ht="50.25" customHeight="1">
      <c r="B2" s="337" t="s">
        <v>598</v>
      </c>
      <c r="C2" s="347" t="s">
        <v>59</v>
      </c>
      <c r="D2" s="347" t="s">
        <v>79</v>
      </c>
      <c r="E2" s="349" t="s">
        <v>333</v>
      </c>
      <c r="F2" s="303" t="s">
        <v>1111</v>
      </c>
      <c r="G2" s="304"/>
      <c r="H2" s="301" t="s">
        <v>415</v>
      </c>
      <c r="I2" s="302"/>
      <c r="J2" s="299" t="s">
        <v>418</v>
      </c>
      <c r="K2" s="300"/>
      <c r="L2" s="353" t="s">
        <v>416</v>
      </c>
      <c r="M2" s="354"/>
      <c r="N2" s="351" t="s">
        <v>336</v>
      </c>
      <c r="O2" s="351" t="s">
        <v>338</v>
      </c>
    </row>
    <row r="3" spans="2:15" s="76" customFormat="1" ht="14.25" customHeight="1">
      <c r="B3" s="337"/>
      <c r="C3" s="348"/>
      <c r="D3" s="348"/>
      <c r="E3" s="350"/>
      <c r="F3" s="119" t="s">
        <v>177</v>
      </c>
      <c r="G3" s="119" t="s">
        <v>178</v>
      </c>
      <c r="H3" s="118" t="s">
        <v>177</v>
      </c>
      <c r="I3" s="118" t="s">
        <v>178</v>
      </c>
      <c r="J3" s="120" t="s">
        <v>177</v>
      </c>
      <c r="K3" s="120" t="s">
        <v>178</v>
      </c>
      <c r="L3" s="117" t="s">
        <v>177</v>
      </c>
      <c r="M3" s="117" t="s">
        <v>178</v>
      </c>
      <c r="N3" s="352"/>
      <c r="O3" s="352"/>
    </row>
    <row r="4" spans="2:15" s="76" customFormat="1" ht="12.75">
      <c r="B4" s="19" t="s">
        <v>723</v>
      </c>
      <c r="C4" s="22" t="s">
        <v>353</v>
      </c>
      <c r="D4" s="346"/>
      <c r="E4" s="19" t="s">
        <v>75</v>
      </c>
      <c r="F4" s="5">
        <v>1.8492804000000003</v>
      </c>
      <c r="G4" s="185">
        <f>КУРС!$A$2*F4</f>
        <v>133.94337937200004</v>
      </c>
      <c r="H4" s="5">
        <v>2.0012363280000001</v>
      </c>
      <c r="I4" s="196">
        <f>КУРС!$A$2*H4</f>
        <v>144.94954723704001</v>
      </c>
      <c r="J4" s="5">
        <v>2.2013599608000005</v>
      </c>
      <c r="K4" s="197">
        <f>КУРС!$A$2*J4</f>
        <v>159.44450196074405</v>
      </c>
      <c r="L4" s="5">
        <v>2.4214959568800007</v>
      </c>
      <c r="M4" s="186">
        <f>КУРС!$A$2*L4</f>
        <v>175.38895215681848</v>
      </c>
      <c r="N4" s="20">
        <v>30</v>
      </c>
      <c r="O4" s="21">
        <v>300</v>
      </c>
    </row>
    <row r="5" spans="2:15" s="76" customFormat="1" ht="12.75">
      <c r="B5" s="19" t="s">
        <v>724</v>
      </c>
      <c r="C5" s="22" t="s">
        <v>354</v>
      </c>
      <c r="D5" s="325"/>
      <c r="E5" s="19" t="s">
        <v>75</v>
      </c>
      <c r="F5" s="5">
        <v>2.2494977999999999</v>
      </c>
      <c r="G5" s="185">
        <f>КУРС!$A$2*F5</f>
        <v>162.931125654</v>
      </c>
      <c r="H5" s="5">
        <v>2.4502316579999999</v>
      </c>
      <c r="I5" s="196">
        <f>КУРС!$A$2*H5</f>
        <v>177.47027898894001</v>
      </c>
      <c r="J5" s="5">
        <v>2.6952548238</v>
      </c>
      <c r="K5" s="197">
        <f>КУРС!$A$2*J5</f>
        <v>195.21730688783401</v>
      </c>
      <c r="L5" s="5">
        <v>2.9647803061800002</v>
      </c>
      <c r="M5" s="186">
        <f>КУРС!$A$2*L5</f>
        <v>214.73903757661745</v>
      </c>
      <c r="N5" s="20">
        <v>20</v>
      </c>
      <c r="O5" s="21">
        <v>200</v>
      </c>
    </row>
    <row r="6" spans="2:15" s="76" customFormat="1" ht="12.75">
      <c r="B6" s="19" t="s">
        <v>725</v>
      </c>
      <c r="C6" s="22" t="s">
        <v>355</v>
      </c>
      <c r="D6" s="325"/>
      <c r="E6" s="19" t="s">
        <v>75</v>
      </c>
      <c r="F6" s="5">
        <v>3.0223314000000001</v>
      </c>
      <c r="G6" s="185">
        <f>КУРС!$A$2*F6</f>
        <v>218.90746330200002</v>
      </c>
      <c r="H6" s="5">
        <v>3.3738791939999997</v>
      </c>
      <c r="I6" s="196">
        <f>КУРС!$A$2*H6</f>
        <v>244.37007002141999</v>
      </c>
      <c r="J6" s="5">
        <v>3.7112671133999999</v>
      </c>
      <c r="K6" s="197">
        <f>КУРС!$A$2*J6</f>
        <v>268.80707702356204</v>
      </c>
      <c r="L6" s="5">
        <v>4.0823938247399996</v>
      </c>
      <c r="M6" s="186">
        <f>КУРС!$A$2*L6</f>
        <v>295.68778472591822</v>
      </c>
      <c r="N6" s="20">
        <v>20</v>
      </c>
      <c r="O6" s="21">
        <v>160</v>
      </c>
    </row>
    <row r="7" spans="2:15" s="76" customFormat="1" ht="12.75">
      <c r="B7" s="19" t="s">
        <v>726</v>
      </c>
      <c r="C7" s="22" t="s">
        <v>356</v>
      </c>
      <c r="D7" s="325"/>
      <c r="E7" s="19" t="s">
        <v>75</v>
      </c>
      <c r="F7" s="5">
        <v>3.0775338000000003</v>
      </c>
      <c r="G7" s="185">
        <f>КУРС!$A$2*F7</f>
        <v>222.90577313400004</v>
      </c>
      <c r="H7" s="5">
        <v>3.3353938800000003</v>
      </c>
      <c r="I7" s="196">
        <f>КУРС!$A$2*H7</f>
        <v>241.58257872840005</v>
      </c>
      <c r="J7" s="5">
        <v>3.6689332680000009</v>
      </c>
      <c r="K7" s="197">
        <f>КУРС!$A$2*J7</f>
        <v>265.74083660124006</v>
      </c>
      <c r="L7" s="5">
        <v>4.0358265948000014</v>
      </c>
      <c r="M7" s="186">
        <f>КУРС!$A$2*L7</f>
        <v>292.31492026136414</v>
      </c>
      <c r="N7" s="20">
        <v>15</v>
      </c>
      <c r="O7" s="21">
        <v>150</v>
      </c>
    </row>
    <row r="8" spans="2:15" s="76" customFormat="1" ht="12.75">
      <c r="B8" s="19" t="s">
        <v>727</v>
      </c>
      <c r="C8" s="22" t="s">
        <v>357</v>
      </c>
      <c r="D8" s="325"/>
      <c r="E8" s="19" t="s">
        <v>75</v>
      </c>
      <c r="F8" s="5">
        <v>4.6370015999999996</v>
      </c>
      <c r="G8" s="185">
        <f>КУРС!$A$2*F8</f>
        <v>335.85802588799999</v>
      </c>
      <c r="H8" s="5">
        <v>5.0415761339999987</v>
      </c>
      <c r="I8" s="196">
        <f>КУРС!$A$2*H8</f>
        <v>365.16135938561996</v>
      </c>
      <c r="J8" s="5">
        <v>5.545733747399999</v>
      </c>
      <c r="K8" s="197">
        <f>КУРС!$A$2*J8</f>
        <v>401.67749532418196</v>
      </c>
      <c r="L8" s="5">
        <v>6.1003071221399994</v>
      </c>
      <c r="M8" s="186">
        <f>КУРС!$A$2*L8</f>
        <v>441.84524485660017</v>
      </c>
      <c r="N8" s="20">
        <v>10</v>
      </c>
      <c r="O8" s="21">
        <v>100</v>
      </c>
    </row>
    <row r="9" spans="2:15" s="76" customFormat="1" ht="12.75">
      <c r="B9" s="19" t="s">
        <v>728</v>
      </c>
      <c r="C9" s="22" t="s">
        <v>358</v>
      </c>
      <c r="D9" s="325"/>
      <c r="E9" s="19" t="s">
        <v>75</v>
      </c>
      <c r="F9" s="5">
        <v>4.6232010000000008</v>
      </c>
      <c r="G9" s="185">
        <f>КУРС!$A$2*F9</f>
        <v>334.85844843000007</v>
      </c>
      <c r="H9" s="5">
        <v>4.926120192</v>
      </c>
      <c r="I9" s="196">
        <f>КУРС!$A$2*H9</f>
        <v>356.79888550656005</v>
      </c>
      <c r="J9" s="5">
        <v>5.4187322112</v>
      </c>
      <c r="K9" s="197">
        <f>КУРС!$A$2*J9</f>
        <v>392.47877405721601</v>
      </c>
      <c r="L9" s="5">
        <v>5.9606054323200013</v>
      </c>
      <c r="M9" s="186">
        <f>КУРС!$A$2*L9</f>
        <v>431.72665146293775</v>
      </c>
      <c r="N9" s="20">
        <v>10</v>
      </c>
      <c r="O9" s="21">
        <v>80</v>
      </c>
    </row>
    <row r="10" spans="2:15" s="76" customFormat="1" ht="12.75">
      <c r="B10" s="19" t="s">
        <v>729</v>
      </c>
      <c r="C10" s="22" t="s">
        <v>359</v>
      </c>
      <c r="D10" s="325"/>
      <c r="E10" s="19" t="s">
        <v>75</v>
      </c>
      <c r="F10" s="5">
        <v>8.7909822000000002</v>
      </c>
      <c r="G10" s="185">
        <f>КУРС!$A$2*F10</f>
        <v>636.73084074600013</v>
      </c>
      <c r="H10" s="5">
        <v>10.044666954000002</v>
      </c>
      <c r="I10" s="196">
        <f>КУРС!$A$2*H10</f>
        <v>727.53522747822024</v>
      </c>
      <c r="J10" s="5">
        <v>11.049133649400003</v>
      </c>
      <c r="K10" s="197">
        <f>КУРС!$A$2*J10</f>
        <v>800.28875022604234</v>
      </c>
      <c r="L10" s="5">
        <v>12.154047014340007</v>
      </c>
      <c r="M10" s="186">
        <f>КУРС!$A$2*L10</f>
        <v>880.31762524864678</v>
      </c>
      <c r="N10" s="20">
        <v>5</v>
      </c>
      <c r="O10" s="21">
        <v>50</v>
      </c>
    </row>
    <row r="11" spans="2:15" s="76" customFormat="1" ht="12.75">
      <c r="B11" s="19" t="s">
        <v>730</v>
      </c>
      <c r="C11" s="22" t="s">
        <v>133</v>
      </c>
      <c r="D11" s="325"/>
      <c r="E11" s="19" t="s">
        <v>75</v>
      </c>
      <c r="F11" s="5">
        <v>14.780442600000004</v>
      </c>
      <c r="G11" s="185">
        <f>КУРС!$A$2*F11</f>
        <v>1070.5474575180003</v>
      </c>
      <c r="H11" s="5">
        <v>16.882224407999999</v>
      </c>
      <c r="I11" s="196">
        <f>КУРС!$A$2*H11</f>
        <v>1222.77951387144</v>
      </c>
      <c r="J11" s="5">
        <v>18.5704468488</v>
      </c>
      <c r="K11" s="197">
        <f>КУРС!$A$2*J11</f>
        <v>1345.057465258584</v>
      </c>
      <c r="L11" s="5">
        <v>20.427491533679998</v>
      </c>
      <c r="M11" s="186">
        <f>КУРС!$A$2*L11</f>
        <v>1479.5632117844423</v>
      </c>
      <c r="N11" s="20">
        <v>4</v>
      </c>
      <c r="O11" s="77">
        <v>32</v>
      </c>
    </row>
    <row r="12" spans="2:15" s="76" customFormat="1" ht="12.75">
      <c r="B12" s="19" t="s">
        <v>731</v>
      </c>
      <c r="C12" s="22" t="s">
        <v>134</v>
      </c>
      <c r="D12" s="326"/>
      <c r="E12" s="19" t="s">
        <v>75</v>
      </c>
      <c r="F12" s="5">
        <v>21.128718599999999</v>
      </c>
      <c r="G12" s="185">
        <f>КУРС!$A$2*F12</f>
        <v>1530.353088198</v>
      </c>
      <c r="H12" s="5">
        <v>24.297061572000004</v>
      </c>
      <c r="I12" s="196">
        <f>КУРС!$A$2*H12</f>
        <v>1759.8361696599604</v>
      </c>
      <c r="J12" s="5">
        <v>26.726767729200006</v>
      </c>
      <c r="K12" s="197">
        <f>КУРС!$A$2*J12</f>
        <v>1935.8197866259566</v>
      </c>
      <c r="L12" s="5">
        <v>29.399444502120009</v>
      </c>
      <c r="M12" s="186">
        <f>КУРС!$A$2*L12</f>
        <v>2129.4017652885523</v>
      </c>
      <c r="N12" s="20">
        <v>4</v>
      </c>
      <c r="O12" s="77">
        <v>24</v>
      </c>
    </row>
    <row r="13" spans="2:15" s="76" customFormat="1" ht="12.75">
      <c r="B13" s="19" t="s">
        <v>732</v>
      </c>
      <c r="C13" s="22" t="s">
        <v>360</v>
      </c>
      <c r="D13" s="338"/>
      <c r="E13" s="19" t="s">
        <v>75</v>
      </c>
      <c r="F13" s="5">
        <v>2.0010870000000001</v>
      </c>
      <c r="G13" s="185">
        <f>КУРС!$A$2*F13</f>
        <v>144.93873141000003</v>
      </c>
      <c r="H13" s="5">
        <v>2.1423491459999999</v>
      </c>
      <c r="I13" s="196">
        <f>КУРС!$A$2*H13</f>
        <v>155.17034864478001</v>
      </c>
      <c r="J13" s="5">
        <v>2.3565840605999999</v>
      </c>
      <c r="K13" s="197">
        <f>КУРС!$A$2*J13</f>
        <v>170.68738350925801</v>
      </c>
      <c r="L13" s="5">
        <v>2.5922424666600001</v>
      </c>
      <c r="M13" s="186">
        <f>КУРС!$A$2*L13</f>
        <v>187.75612186018384</v>
      </c>
      <c r="N13" s="20">
        <v>20</v>
      </c>
      <c r="O13" s="21">
        <v>200</v>
      </c>
    </row>
    <row r="14" spans="2:15" s="76" customFormat="1" ht="12.75">
      <c r="B14" s="19" t="s">
        <v>733</v>
      </c>
      <c r="C14" s="22" t="s">
        <v>361</v>
      </c>
      <c r="D14" s="338"/>
      <c r="E14" s="19" t="s">
        <v>75</v>
      </c>
      <c r="F14" s="5">
        <v>2.5531110000000004</v>
      </c>
      <c r="G14" s="185">
        <f>КУРС!$A$2*F14</f>
        <v>184.92182973000004</v>
      </c>
      <c r="H14" s="5">
        <v>2.7965994840000006</v>
      </c>
      <c r="I14" s="196">
        <f>КУРС!$A$2*H14</f>
        <v>202.55770062612007</v>
      </c>
      <c r="J14" s="5">
        <v>3.076259432400001</v>
      </c>
      <c r="K14" s="197">
        <f>КУРС!$A$2*J14</f>
        <v>222.81347068873208</v>
      </c>
      <c r="L14" s="5">
        <v>3.3838853756400011</v>
      </c>
      <c r="M14" s="186">
        <f>КУРС!$A$2*L14</f>
        <v>245.09481775760531</v>
      </c>
      <c r="N14" s="20">
        <v>20</v>
      </c>
      <c r="O14" s="21">
        <v>160</v>
      </c>
    </row>
    <row r="15" spans="2:15" s="76" customFormat="1" ht="12.75">
      <c r="B15" s="19" t="s">
        <v>734</v>
      </c>
      <c r="C15" s="22" t="s">
        <v>362</v>
      </c>
      <c r="D15" s="338"/>
      <c r="E15" s="19" t="s">
        <v>75</v>
      </c>
      <c r="F15" s="5">
        <v>3.1465367999999998</v>
      </c>
      <c r="G15" s="185">
        <f>КУРС!$A$2*F15</f>
        <v>227.90366042400001</v>
      </c>
      <c r="H15" s="5">
        <v>3.46367826</v>
      </c>
      <c r="I15" s="196">
        <f>КУРС!$A$2*H15</f>
        <v>250.87421637180003</v>
      </c>
      <c r="J15" s="5">
        <v>3.8100460860000007</v>
      </c>
      <c r="K15" s="197">
        <f>КУРС!$A$2*J15</f>
        <v>275.96163800898006</v>
      </c>
      <c r="L15" s="5">
        <v>4.1910506946000012</v>
      </c>
      <c r="M15" s="186">
        <f>КУРС!$A$2*L15</f>
        <v>303.55780180987813</v>
      </c>
      <c r="N15" s="20">
        <v>20</v>
      </c>
      <c r="O15" s="21">
        <v>160</v>
      </c>
    </row>
    <row r="16" spans="2:15" s="24" customFormat="1" ht="12.75">
      <c r="B16" s="244" t="s">
        <v>735</v>
      </c>
      <c r="C16" s="22" t="s">
        <v>363</v>
      </c>
      <c r="D16" s="338"/>
      <c r="E16" s="19" t="s">
        <v>75</v>
      </c>
      <c r="F16" s="5">
        <v>3.2845428000000001</v>
      </c>
      <c r="G16" s="185">
        <f>КУРС!$A$2*F16</f>
        <v>237.89943500400003</v>
      </c>
      <c r="H16" s="5">
        <v>3.5278204499999997</v>
      </c>
      <c r="I16" s="196">
        <f>КУРС!$A$2*H16</f>
        <v>255.52003519350001</v>
      </c>
      <c r="J16" s="5">
        <v>3.8806024949999998</v>
      </c>
      <c r="K16" s="197">
        <f>КУРС!$A$2*J16</f>
        <v>281.07203871285003</v>
      </c>
      <c r="L16" s="5">
        <v>4.2686627445000003</v>
      </c>
      <c r="M16" s="186">
        <f>КУРС!$A$2*L16</f>
        <v>309.17924258413507</v>
      </c>
      <c r="N16" s="20">
        <v>12</v>
      </c>
      <c r="O16" s="21">
        <v>120</v>
      </c>
    </row>
    <row r="17" spans="2:15" s="24" customFormat="1" ht="12.75">
      <c r="B17" s="244" t="s">
        <v>736</v>
      </c>
      <c r="C17" s="22" t="s">
        <v>364</v>
      </c>
      <c r="D17" s="338"/>
      <c r="E17" s="19" t="s">
        <v>75</v>
      </c>
      <c r="F17" s="5">
        <v>4.8302100000000001</v>
      </c>
      <c r="G17" s="185">
        <f>КУРС!$A$2*F17</f>
        <v>349.85211030000005</v>
      </c>
      <c r="H17" s="5">
        <v>5.2211742660000011</v>
      </c>
      <c r="I17" s="196">
        <f>КУРС!$A$2*H17</f>
        <v>378.1696520863801</v>
      </c>
      <c r="J17" s="5">
        <v>5.7432916926000015</v>
      </c>
      <c r="K17" s="197">
        <f>КУРС!$A$2*J17</f>
        <v>415.98661729501816</v>
      </c>
      <c r="L17" s="5">
        <v>6.3176208618600027</v>
      </c>
      <c r="M17" s="186">
        <f>КУРС!$A$2*L17</f>
        <v>457.58527902452005</v>
      </c>
      <c r="N17" s="20">
        <v>10</v>
      </c>
      <c r="O17" s="21">
        <v>100</v>
      </c>
    </row>
    <row r="18" spans="2:15" s="24" customFormat="1" ht="12.75">
      <c r="B18" s="244" t="s">
        <v>737</v>
      </c>
      <c r="C18" s="22" t="s">
        <v>365</v>
      </c>
      <c r="D18" s="338"/>
      <c r="E18" s="19" t="s">
        <v>75</v>
      </c>
      <c r="F18" s="5">
        <v>4.8302100000000001</v>
      </c>
      <c r="G18" s="185">
        <f>КУРС!$A$2*F18</f>
        <v>349.85211030000005</v>
      </c>
      <c r="H18" s="5">
        <v>5.1826889520000003</v>
      </c>
      <c r="I18" s="196">
        <f>КУРС!$A$2*H18</f>
        <v>375.38216079336007</v>
      </c>
      <c r="J18" s="5">
        <v>5.7009578472000006</v>
      </c>
      <c r="K18" s="197">
        <f>КУРС!$A$2*J18</f>
        <v>412.92037687269607</v>
      </c>
      <c r="L18" s="5">
        <v>6.271053631920001</v>
      </c>
      <c r="M18" s="186">
        <f>КУРС!$A$2*L18</f>
        <v>454.21241455996574</v>
      </c>
      <c r="N18" s="35">
        <v>10</v>
      </c>
      <c r="O18" s="35">
        <v>80</v>
      </c>
    </row>
    <row r="19" spans="2:15" s="24" customFormat="1" ht="12.75">
      <c r="B19" s="244" t="s">
        <v>738</v>
      </c>
      <c r="C19" s="22" t="s">
        <v>366</v>
      </c>
      <c r="D19" s="338"/>
      <c r="E19" s="19" t="s">
        <v>75</v>
      </c>
      <c r="F19" s="5">
        <v>8.6115744000000021</v>
      </c>
      <c r="G19" s="185">
        <f>КУРС!$A$2*F19</f>
        <v>623.73633379200021</v>
      </c>
      <c r="H19" s="5">
        <v>9.6854706899999989</v>
      </c>
      <c r="I19" s="196">
        <f>КУРС!$A$2*H19</f>
        <v>701.51864207669996</v>
      </c>
      <c r="J19" s="5">
        <v>10.654017759</v>
      </c>
      <c r="K19" s="197">
        <f>КУРС!$A$2*J19</f>
        <v>771.67050628437005</v>
      </c>
      <c r="L19" s="5">
        <v>11.7194195349</v>
      </c>
      <c r="M19" s="186">
        <f>КУРС!$A$2*L19</f>
        <v>848.83755691280703</v>
      </c>
      <c r="N19" s="35">
        <v>5</v>
      </c>
      <c r="O19" s="35">
        <v>50</v>
      </c>
    </row>
    <row r="20" spans="2:15" s="24" customFormat="1" ht="12.75">
      <c r="B20" s="244" t="s">
        <v>739</v>
      </c>
      <c r="C20" s="22" t="s">
        <v>135</v>
      </c>
      <c r="D20" s="338"/>
      <c r="E20" s="19" t="s">
        <v>75</v>
      </c>
      <c r="F20" s="5">
        <v>14.973651000000002</v>
      </c>
      <c r="G20" s="185">
        <f>КУРС!$A$2*F20</f>
        <v>1084.5415419300002</v>
      </c>
      <c r="H20" s="5">
        <v>17.138793167999999</v>
      </c>
      <c r="I20" s="196">
        <f>КУРС!$A$2*H20</f>
        <v>1241.36278915824</v>
      </c>
      <c r="J20" s="5">
        <v>18.852672484799999</v>
      </c>
      <c r="K20" s="197">
        <f>КУРС!$A$2*J20</f>
        <v>1365.4990680740641</v>
      </c>
      <c r="L20" s="5">
        <v>20.737939733280001</v>
      </c>
      <c r="M20" s="186">
        <f>КУРС!$A$2*L20</f>
        <v>1502.0489748814707</v>
      </c>
      <c r="N20" s="35">
        <v>4</v>
      </c>
      <c r="O20" s="35">
        <v>32</v>
      </c>
    </row>
    <row r="21" spans="2:15" s="76" customFormat="1" ht="12.75">
      <c r="B21" s="19" t="s">
        <v>740</v>
      </c>
      <c r="C21" s="22" t="s">
        <v>136</v>
      </c>
      <c r="D21" s="338"/>
      <c r="E21" s="19" t="s">
        <v>75</v>
      </c>
      <c r="F21" s="5">
        <v>21.308126399999999</v>
      </c>
      <c r="G21" s="185">
        <f>КУРС!$A$2*F21</f>
        <v>1543.3475951520002</v>
      </c>
      <c r="H21" s="5">
        <v>24.43817439</v>
      </c>
      <c r="I21" s="196">
        <f>КУРС!$A$2*H21</f>
        <v>1770.0569710677003</v>
      </c>
      <c r="J21" s="5">
        <v>26.881991829</v>
      </c>
      <c r="K21" s="197">
        <f>КУРС!$A$2*J21</f>
        <v>1947.0626681744702</v>
      </c>
      <c r="L21" s="5">
        <v>29.570191011900004</v>
      </c>
      <c r="M21" s="186">
        <f>КУРС!$A$2*L21</f>
        <v>2141.7689349919174</v>
      </c>
      <c r="N21" s="35">
        <v>4</v>
      </c>
      <c r="O21" s="35">
        <v>24</v>
      </c>
    </row>
    <row r="22" spans="2:15" s="76" customFormat="1" ht="12.75">
      <c r="B22" s="19" t="s">
        <v>741</v>
      </c>
      <c r="C22" s="25" t="s">
        <v>367</v>
      </c>
      <c r="D22" s="325"/>
      <c r="E22" s="19" t="s">
        <v>75</v>
      </c>
      <c r="F22" s="5">
        <v>2.7325188000000002</v>
      </c>
      <c r="G22" s="185">
        <f>КУРС!$A$2*F22</f>
        <v>197.91633668400004</v>
      </c>
      <c r="H22" s="5">
        <v>2.937712302</v>
      </c>
      <c r="I22" s="196">
        <f>КУРС!$A$2*H22</f>
        <v>212.77850203386001</v>
      </c>
      <c r="J22" s="5">
        <v>3.2314835322000004</v>
      </c>
      <c r="K22" s="197">
        <f>КУРС!$A$2*J22</f>
        <v>234.05635223724605</v>
      </c>
      <c r="L22" s="5">
        <v>3.554631885420001</v>
      </c>
      <c r="M22" s="186">
        <f>КУРС!$A$2*L22</f>
        <v>257.4619874609707</v>
      </c>
      <c r="N22" s="34">
        <v>20</v>
      </c>
      <c r="O22" s="34">
        <v>200</v>
      </c>
    </row>
    <row r="23" spans="2:15" s="76" customFormat="1" ht="12.75">
      <c r="B23" s="19" t="s">
        <v>742</v>
      </c>
      <c r="C23" s="25" t="s">
        <v>368</v>
      </c>
      <c r="D23" s="325"/>
      <c r="E23" s="19" t="s">
        <v>75</v>
      </c>
      <c r="F23" s="5">
        <v>4.5541980000000013</v>
      </c>
      <c r="G23" s="185">
        <f>КУРС!$A$2*F23</f>
        <v>329.86056114000013</v>
      </c>
      <c r="H23" s="5">
        <v>4.8876348780000001</v>
      </c>
      <c r="I23" s="196">
        <f>КУРС!$A$2*H23</f>
        <v>354.01139421354003</v>
      </c>
      <c r="J23" s="5">
        <v>5.3763983658000001</v>
      </c>
      <c r="K23" s="197">
        <f>КУРС!$A$2*J23</f>
        <v>389.41253363489403</v>
      </c>
      <c r="L23" s="5">
        <v>5.9140382023800004</v>
      </c>
      <c r="M23" s="186">
        <f>КУРС!$A$2*L23</f>
        <v>428.3537869983835</v>
      </c>
      <c r="N23" s="34">
        <v>10</v>
      </c>
      <c r="O23" s="34">
        <v>100</v>
      </c>
    </row>
    <row r="24" spans="2:15" s="76" customFormat="1" ht="12.75">
      <c r="B24" s="19" t="s">
        <v>743</v>
      </c>
      <c r="C24" s="25" t="s">
        <v>369</v>
      </c>
      <c r="D24" s="325"/>
      <c r="E24" s="19" t="s">
        <v>75</v>
      </c>
      <c r="F24" s="5">
        <v>6.8588981999999996</v>
      </c>
      <c r="G24" s="185">
        <f>КУРС!$A$2*F24</f>
        <v>496.789996626</v>
      </c>
      <c r="H24" s="5">
        <v>7.3635234119999993</v>
      </c>
      <c r="I24" s="196">
        <f>КУРС!$A$2*H24</f>
        <v>533.34000073115999</v>
      </c>
      <c r="J24" s="5">
        <v>8.0998757531999992</v>
      </c>
      <c r="K24" s="197">
        <f>КУРС!$A$2*J24</f>
        <v>586.67400080427603</v>
      </c>
      <c r="L24" s="5">
        <v>8.9098633285200002</v>
      </c>
      <c r="M24" s="186">
        <f>КУРС!$A$2*L24</f>
        <v>645.34140088470372</v>
      </c>
      <c r="N24" s="34">
        <v>5</v>
      </c>
      <c r="O24" s="34">
        <v>50</v>
      </c>
    </row>
    <row r="25" spans="2:15" s="76" customFormat="1" ht="12.75">
      <c r="B25" s="19" t="s">
        <v>744</v>
      </c>
      <c r="C25" s="25" t="s">
        <v>370</v>
      </c>
      <c r="D25" s="325"/>
      <c r="E25" s="19" t="s">
        <v>75</v>
      </c>
      <c r="F25" s="5">
        <v>12.006521999999999</v>
      </c>
      <c r="G25" s="185">
        <f>КУРС!$A$2*F25</f>
        <v>869.63238846000002</v>
      </c>
      <c r="H25" s="5">
        <v>13.328747082</v>
      </c>
      <c r="I25" s="196">
        <f>КУРС!$A$2*H25</f>
        <v>965.40115114926004</v>
      </c>
      <c r="J25" s="5">
        <v>14.6616217902</v>
      </c>
      <c r="K25" s="197">
        <f>КУРС!$A$2*J25</f>
        <v>1061.9412662641862</v>
      </c>
      <c r="L25" s="5">
        <v>16.127783969220001</v>
      </c>
      <c r="M25" s="186">
        <f>КУРС!$A$2*L25</f>
        <v>1168.1353928906049</v>
      </c>
      <c r="N25" s="20">
        <v>5</v>
      </c>
      <c r="O25" s="21">
        <v>40</v>
      </c>
    </row>
    <row r="26" spans="2:15" s="76" customFormat="1" ht="12.75">
      <c r="B26" s="19" t="s">
        <v>745</v>
      </c>
      <c r="C26" s="33" t="s">
        <v>64</v>
      </c>
      <c r="D26" s="325"/>
      <c r="E26" s="19" t="s">
        <v>75</v>
      </c>
      <c r="F26" s="5">
        <v>20.521492200000001</v>
      </c>
      <c r="G26" s="185">
        <f>КУРС!$A$2*F26</f>
        <v>1486.3716800460002</v>
      </c>
      <c r="H26" s="5">
        <v>24.130291878000005</v>
      </c>
      <c r="I26" s="196">
        <f>КУРС!$A$2*H26</f>
        <v>1747.7570407235405</v>
      </c>
      <c r="J26" s="5">
        <v>26.543321065800008</v>
      </c>
      <c r="K26" s="197">
        <f>КУРС!$A$2*J26</f>
        <v>1922.5327447958948</v>
      </c>
      <c r="L26" s="5">
        <v>29.197653172380008</v>
      </c>
      <c r="M26" s="186">
        <f>КУРС!$A$2*L26</f>
        <v>2114.7860192754843</v>
      </c>
      <c r="N26" s="20">
        <v>4</v>
      </c>
      <c r="O26" s="21">
        <v>24</v>
      </c>
    </row>
    <row r="27" spans="2:15" s="76" customFormat="1" ht="12.75">
      <c r="B27" s="19" t="s">
        <v>746</v>
      </c>
      <c r="C27" s="33" t="s">
        <v>65</v>
      </c>
      <c r="D27" s="326"/>
      <c r="E27" s="19" t="s">
        <v>75</v>
      </c>
      <c r="F27" s="5">
        <v>27.407991600000003</v>
      </c>
      <c r="G27" s="185">
        <f>КУРС!$A$2*F27</f>
        <v>1985.1608315880003</v>
      </c>
      <c r="H27" s="5">
        <v>32.032609686000001</v>
      </c>
      <c r="I27" s="196">
        <f>КУРС!$A$2*H27</f>
        <v>2320.1219195569802</v>
      </c>
      <c r="J27" s="5">
        <v>35.235870654599999</v>
      </c>
      <c r="K27" s="197">
        <f>КУРС!$A$2*J27</f>
        <v>2552.1341115126784</v>
      </c>
      <c r="L27" s="5">
        <v>38.759457720060006</v>
      </c>
      <c r="M27" s="186">
        <f>КУРС!$A$2*L27</f>
        <v>2807.3475226639466</v>
      </c>
      <c r="N27" s="20">
        <v>2</v>
      </c>
      <c r="O27" s="21">
        <v>12</v>
      </c>
    </row>
    <row r="28" spans="2:15" s="76" customFormat="1" ht="30.75" customHeight="1">
      <c r="B28" s="19" t="s">
        <v>747</v>
      </c>
      <c r="C28" s="22" t="s">
        <v>371</v>
      </c>
      <c r="D28" s="346"/>
      <c r="E28" s="19" t="s">
        <v>75</v>
      </c>
      <c r="F28" s="5">
        <v>3.9469715999999999</v>
      </c>
      <c r="G28" s="185">
        <f>КУРС!$A$2*F28</f>
        <v>285.87915298800004</v>
      </c>
      <c r="H28" s="5">
        <v>4.3360120440000003</v>
      </c>
      <c r="I28" s="196">
        <f>КУРС!$A$2*H28</f>
        <v>314.05735234692003</v>
      </c>
      <c r="J28" s="5">
        <v>4.7696132484000007</v>
      </c>
      <c r="K28" s="197">
        <f>КУРС!$A$2*J28</f>
        <v>345.46308758161206</v>
      </c>
      <c r="L28" s="5">
        <v>5.2465745732400011</v>
      </c>
      <c r="M28" s="186">
        <f>КУРС!$A$2*L28</f>
        <v>380.00939633977333</v>
      </c>
      <c r="N28" s="20">
        <v>10</v>
      </c>
      <c r="O28" s="21">
        <v>100</v>
      </c>
    </row>
    <row r="29" spans="2:15" s="24" customFormat="1" ht="33.75" customHeight="1">
      <c r="B29" s="244" t="s">
        <v>748</v>
      </c>
      <c r="C29" s="22" t="s">
        <v>372</v>
      </c>
      <c r="D29" s="325"/>
      <c r="E29" s="19" t="s">
        <v>75</v>
      </c>
      <c r="F29" s="5">
        <v>5.7548502000000008</v>
      </c>
      <c r="G29" s="185">
        <f>КУРС!$A$2*F29</f>
        <v>416.8237999860001</v>
      </c>
      <c r="H29" s="5">
        <v>6.1191649259999989</v>
      </c>
      <c r="I29" s="196">
        <f>КУРС!$A$2*H29</f>
        <v>443.21111559017999</v>
      </c>
      <c r="J29" s="5">
        <v>6.7310814185999996</v>
      </c>
      <c r="K29" s="197">
        <f>КУРС!$A$2*J29</f>
        <v>487.53222714919804</v>
      </c>
      <c r="L29" s="5">
        <v>7.4041895604600008</v>
      </c>
      <c r="M29" s="186">
        <f>КУРС!$A$2*L29</f>
        <v>536.28544986411794</v>
      </c>
      <c r="N29" s="20">
        <v>6</v>
      </c>
      <c r="O29" s="21">
        <v>60</v>
      </c>
    </row>
    <row r="30" spans="2:15" s="24" customFormat="1" ht="25.5" customHeight="1">
      <c r="B30" s="244" t="s">
        <v>749</v>
      </c>
      <c r="C30" s="22" t="s">
        <v>373</v>
      </c>
      <c r="D30" s="326"/>
      <c r="E30" s="19" t="s">
        <v>75</v>
      </c>
      <c r="F30" s="5">
        <v>6.1274664000000012</v>
      </c>
      <c r="G30" s="185">
        <f>КУРС!$A$2*F30</f>
        <v>443.81239135200013</v>
      </c>
      <c r="H30" s="5">
        <v>6.5681602560000005</v>
      </c>
      <c r="I30" s="196">
        <f>КУРС!$A$2*H30</f>
        <v>475.73184734208007</v>
      </c>
      <c r="J30" s="5">
        <v>7.2249762816000009</v>
      </c>
      <c r="K30" s="197">
        <f>КУРС!$A$2*J30</f>
        <v>523.30503207628817</v>
      </c>
      <c r="L30" s="5">
        <v>7.9474739097600011</v>
      </c>
      <c r="M30" s="186">
        <f>КУРС!$A$2*L30</f>
        <v>575.63553528391697</v>
      </c>
      <c r="N30" s="20">
        <v>6</v>
      </c>
      <c r="O30" s="21">
        <v>60</v>
      </c>
    </row>
    <row r="31" spans="2:15" s="24" customFormat="1" ht="30.75" customHeight="1">
      <c r="B31" s="240" t="s">
        <v>750</v>
      </c>
      <c r="C31" s="22" t="s">
        <v>374</v>
      </c>
      <c r="D31" s="324" t="s">
        <v>422</v>
      </c>
      <c r="E31" s="19" t="s">
        <v>75</v>
      </c>
      <c r="F31" s="5">
        <v>2.7739205999999998</v>
      </c>
      <c r="G31" s="185">
        <f>КУРС!$A$2*F31</f>
        <v>200.915069058</v>
      </c>
      <c r="H31" s="5">
        <v>2.9633691780000002</v>
      </c>
      <c r="I31" s="196">
        <f>КУРС!$A$2*H31</f>
        <v>214.63682956254004</v>
      </c>
      <c r="J31" s="5">
        <v>3.2597060958000004</v>
      </c>
      <c r="K31" s="197">
        <f>КУРС!$A$2*J31</f>
        <v>236.10051251879406</v>
      </c>
      <c r="L31" s="5">
        <v>3.5856767053800005</v>
      </c>
      <c r="M31" s="186">
        <f>КУРС!$A$2*L31</f>
        <v>259.71056377067345</v>
      </c>
      <c r="N31" s="20">
        <v>15</v>
      </c>
      <c r="O31" s="21">
        <v>150</v>
      </c>
    </row>
    <row r="32" spans="2:15" s="24" customFormat="1" ht="27.95" customHeight="1">
      <c r="B32" s="240" t="s">
        <v>751</v>
      </c>
      <c r="C32" s="22" t="s">
        <v>375</v>
      </c>
      <c r="D32" s="325"/>
      <c r="E32" s="19" t="s">
        <v>75</v>
      </c>
      <c r="F32" s="5">
        <v>4.1677812000000003</v>
      </c>
      <c r="G32" s="185">
        <f>КУРС!$A$2*F32</f>
        <v>301.87239231600006</v>
      </c>
      <c r="H32" s="5">
        <v>4.5925808039999998</v>
      </c>
      <c r="I32" s="196">
        <f>КУРС!$A$2*H32</f>
        <v>332.64062763372004</v>
      </c>
      <c r="J32" s="5">
        <v>5.0518388844000004</v>
      </c>
      <c r="K32" s="197">
        <f>КУРС!$A$2*J32</f>
        <v>365.90469039709205</v>
      </c>
      <c r="L32" s="5">
        <v>5.5570227728400017</v>
      </c>
      <c r="M32" s="186">
        <f>КУРС!$A$2*L32</f>
        <v>402.49515943680137</v>
      </c>
      <c r="N32" s="20">
        <v>10</v>
      </c>
      <c r="O32" s="21">
        <v>80</v>
      </c>
    </row>
    <row r="33" spans="2:15" s="76" customFormat="1" ht="26.25" customHeight="1">
      <c r="B33" s="240" t="s">
        <v>752</v>
      </c>
      <c r="C33" s="22" t="s">
        <v>376</v>
      </c>
      <c r="D33" s="326"/>
      <c r="E33" s="19" t="s">
        <v>75</v>
      </c>
      <c r="F33" s="5">
        <v>7.1763120000000002</v>
      </c>
      <c r="G33" s="185">
        <f>КУРС!$A$2*F33</f>
        <v>519.78027816000008</v>
      </c>
      <c r="H33" s="5">
        <v>7.607263734</v>
      </c>
      <c r="I33" s="196">
        <f>КУРС!$A$2*H33</f>
        <v>550.99411225362007</v>
      </c>
      <c r="J33" s="5">
        <v>8.3679901074000007</v>
      </c>
      <c r="K33" s="197">
        <f>КУРС!$A$2*J33</f>
        <v>606.09352347898209</v>
      </c>
      <c r="L33" s="5">
        <v>9.2047891181400008</v>
      </c>
      <c r="M33" s="186">
        <f>КУРС!$A$2*L33</f>
        <v>666.70287582688036</v>
      </c>
      <c r="N33" s="20">
        <v>5</v>
      </c>
      <c r="O33" s="21">
        <v>50</v>
      </c>
    </row>
    <row r="34" spans="2:15" s="24" customFormat="1" ht="40.700000000000003" customHeight="1">
      <c r="B34" s="241" t="s">
        <v>753</v>
      </c>
      <c r="C34" s="25" t="s">
        <v>377</v>
      </c>
      <c r="D34" s="333"/>
      <c r="E34" s="19" t="s">
        <v>75</v>
      </c>
      <c r="F34" s="5">
        <v>2.8291230000000001</v>
      </c>
      <c r="G34" s="185">
        <f>КУРС!$A$2*F34</f>
        <v>204.91337889000002</v>
      </c>
      <c r="H34" s="5">
        <v>3.0018544920000001</v>
      </c>
      <c r="I34" s="196">
        <f>КУРС!$A$2*H34</f>
        <v>217.42432085556004</v>
      </c>
      <c r="J34" s="5">
        <v>3.3020399412000003</v>
      </c>
      <c r="K34" s="197">
        <f>КУРС!$A$2*J34</f>
        <v>239.16675294111604</v>
      </c>
      <c r="L34" s="5">
        <v>3.6322439353200009</v>
      </c>
      <c r="M34" s="186">
        <f>КУРС!$A$2*L34</f>
        <v>263.0834282352277</v>
      </c>
      <c r="N34" s="20">
        <v>20</v>
      </c>
      <c r="O34" s="21">
        <v>160</v>
      </c>
    </row>
    <row r="35" spans="2:15" s="24" customFormat="1" ht="41.25" customHeight="1">
      <c r="B35" s="241" t="s">
        <v>754</v>
      </c>
      <c r="C35" s="25" t="s">
        <v>378</v>
      </c>
      <c r="D35" s="335"/>
      <c r="E35" s="19" t="s">
        <v>75</v>
      </c>
      <c r="F35" s="5">
        <v>4.5127962000000004</v>
      </c>
      <c r="G35" s="185">
        <f>КУРС!$A$2*F35</f>
        <v>326.86182876600003</v>
      </c>
      <c r="H35" s="5">
        <v>4.9517770679999993</v>
      </c>
      <c r="I35" s="196">
        <f>КУРС!$A$2*H35</f>
        <v>358.65721303523998</v>
      </c>
      <c r="J35" s="5">
        <v>5.4469547748</v>
      </c>
      <c r="K35" s="197">
        <f>КУРС!$A$2*J35</f>
        <v>394.52293433876406</v>
      </c>
      <c r="L35" s="5">
        <v>5.9916502522800004</v>
      </c>
      <c r="M35" s="186">
        <f>КУРС!$A$2*L35</f>
        <v>433.97522777264049</v>
      </c>
      <c r="N35" s="20">
        <v>9</v>
      </c>
      <c r="O35" s="21">
        <v>90</v>
      </c>
    </row>
    <row r="36" spans="2:15" s="24" customFormat="1" ht="59.25" customHeight="1">
      <c r="B36" s="241" t="s">
        <v>755</v>
      </c>
      <c r="C36" s="25" t="s">
        <v>379</v>
      </c>
      <c r="D36" s="218"/>
      <c r="E36" s="19" t="s">
        <v>75</v>
      </c>
      <c r="F36" s="5">
        <v>3.5605548000000002</v>
      </c>
      <c r="G36" s="185">
        <f>КУРС!$A$2*F36</f>
        <v>257.89098416400003</v>
      </c>
      <c r="H36" s="5">
        <v>3.7715607720000004</v>
      </c>
      <c r="I36" s="196">
        <f>КУРС!$A$2*H36</f>
        <v>273.17414671596003</v>
      </c>
      <c r="J36" s="5">
        <v>4.1487168492000004</v>
      </c>
      <c r="K36" s="197">
        <f>КУРС!$A$2*J36</f>
        <v>300.49156138755603</v>
      </c>
      <c r="L36" s="5">
        <v>4.5635885341200009</v>
      </c>
      <c r="M36" s="186">
        <f>КУРС!$A$2*L36</f>
        <v>330.54071752631171</v>
      </c>
      <c r="N36" s="20">
        <v>10</v>
      </c>
      <c r="O36" s="21">
        <v>100</v>
      </c>
    </row>
    <row r="37" spans="2:15" s="24" customFormat="1" ht="12.75">
      <c r="B37" s="242">
        <v>10629004</v>
      </c>
      <c r="C37" s="25" t="s">
        <v>381</v>
      </c>
      <c r="D37" s="328"/>
      <c r="E37" s="19" t="s">
        <v>75</v>
      </c>
      <c r="F37" s="5">
        <v>3.9745728000000002</v>
      </c>
      <c r="G37" s="185">
        <f>КУРС!$A$2*F37</f>
        <v>287.87830790400005</v>
      </c>
      <c r="H37" s="5">
        <v>4.3231836060000006</v>
      </c>
      <c r="I37" s="196">
        <f>КУРС!$A$2*H37</f>
        <v>313.12818858258009</v>
      </c>
      <c r="J37" s="5">
        <v>4.7555019666000016</v>
      </c>
      <c r="K37" s="197">
        <f>КУРС!$A$2*J37</f>
        <v>344.44100744083812</v>
      </c>
      <c r="L37" s="5">
        <v>5.231052163260002</v>
      </c>
      <c r="M37" s="186">
        <f>КУРС!$A$2*L37</f>
        <v>378.88510818492199</v>
      </c>
      <c r="N37" s="35">
        <v>10</v>
      </c>
      <c r="O37" s="35">
        <v>100</v>
      </c>
    </row>
    <row r="38" spans="2:15" s="24" customFormat="1" ht="12.75">
      <c r="B38" s="242">
        <v>10629005</v>
      </c>
      <c r="C38" s="25" t="s">
        <v>382</v>
      </c>
      <c r="D38" s="329"/>
      <c r="E38" s="19" t="s">
        <v>75</v>
      </c>
      <c r="F38" s="5">
        <v>5.6582460000000001</v>
      </c>
      <c r="G38" s="185">
        <f>КУРС!$A$2*F38</f>
        <v>409.82675778000004</v>
      </c>
      <c r="H38" s="5">
        <v>6.2089639919999993</v>
      </c>
      <c r="I38" s="196">
        <f>КУРС!$A$2*H38</f>
        <v>449.71526194055997</v>
      </c>
      <c r="J38" s="5">
        <v>6.8298603911999995</v>
      </c>
      <c r="K38" s="197">
        <f>КУРС!$A$2*J38</f>
        <v>494.68678813461599</v>
      </c>
      <c r="L38" s="5">
        <v>7.5128464303200007</v>
      </c>
      <c r="M38" s="186">
        <f>КУРС!$A$2*L38</f>
        <v>544.15546694807767</v>
      </c>
      <c r="N38" s="35">
        <v>6</v>
      </c>
      <c r="O38" s="35">
        <v>60</v>
      </c>
    </row>
    <row r="39" spans="2:15" s="24" customFormat="1" ht="12.75">
      <c r="B39" s="242">
        <v>10629006</v>
      </c>
      <c r="C39" s="25" t="s">
        <v>383</v>
      </c>
      <c r="D39" s="329"/>
      <c r="E39" s="19" t="s">
        <v>75</v>
      </c>
      <c r="F39" s="5">
        <v>6.3758772000000006</v>
      </c>
      <c r="G39" s="185">
        <f>КУРС!$A$2*F39</f>
        <v>461.8047855960001</v>
      </c>
      <c r="H39" s="5">
        <v>7.0043271480000007</v>
      </c>
      <c r="I39" s="196">
        <f>КУРС!$A$2*H39</f>
        <v>507.32341532964011</v>
      </c>
      <c r="J39" s="5">
        <v>7.7047598628000014</v>
      </c>
      <c r="K39" s="197">
        <f>КУРС!$A$2*J39</f>
        <v>558.0557568626042</v>
      </c>
      <c r="L39" s="5">
        <v>8.4752358490800024</v>
      </c>
      <c r="M39" s="186">
        <f>КУРС!$A$2*L39</f>
        <v>613.86133254886465</v>
      </c>
      <c r="N39" s="35">
        <v>5</v>
      </c>
      <c r="O39" s="35">
        <v>40</v>
      </c>
    </row>
    <row r="40" spans="2:15" s="24" customFormat="1" ht="12.75">
      <c r="B40" s="242">
        <v>10629008</v>
      </c>
      <c r="C40" s="25" t="s">
        <v>384</v>
      </c>
      <c r="D40" s="329"/>
      <c r="E40" s="19" t="s">
        <v>75</v>
      </c>
      <c r="F40" s="5">
        <v>8.7219791999999998</v>
      </c>
      <c r="G40" s="185">
        <f>КУРС!$A$2*F40</f>
        <v>631.73295345600002</v>
      </c>
      <c r="H40" s="5">
        <v>9.3519313020000006</v>
      </c>
      <c r="I40" s="196">
        <f>КУРС!$A$2*H40</f>
        <v>677.36038420386012</v>
      </c>
      <c r="J40" s="5">
        <v>10.287124432200001</v>
      </c>
      <c r="K40" s="197">
        <f>КУРС!$A$2*J40</f>
        <v>745.09642262424609</v>
      </c>
      <c r="L40" s="5">
        <v>11.315836875420002</v>
      </c>
      <c r="M40" s="186">
        <f>КУРС!$A$2*L40</f>
        <v>819.60606488667088</v>
      </c>
      <c r="N40" s="35">
        <v>5</v>
      </c>
      <c r="O40" s="35">
        <v>30</v>
      </c>
    </row>
    <row r="41" spans="2:15" s="24" customFormat="1" ht="12.75">
      <c r="B41" s="242">
        <v>10629009</v>
      </c>
      <c r="C41" s="25" t="s">
        <v>385</v>
      </c>
      <c r="D41" s="329"/>
      <c r="E41" s="19" t="s">
        <v>75</v>
      </c>
      <c r="F41" s="5">
        <v>9.3154050000000019</v>
      </c>
      <c r="G41" s="185">
        <f>КУРС!$A$2*F41</f>
        <v>674.71478415000024</v>
      </c>
      <c r="H41" s="5">
        <v>10.07032383</v>
      </c>
      <c r="I41" s="196">
        <f>КУРС!$A$2*H41</f>
        <v>729.39355500689999</v>
      </c>
      <c r="J41" s="5">
        <v>11.077356213</v>
      </c>
      <c r="K41" s="197">
        <f>КУРС!$A$2*J41</f>
        <v>802.3329105075901</v>
      </c>
      <c r="L41" s="5">
        <v>12.185091834300001</v>
      </c>
      <c r="M41" s="186">
        <f>КУРС!$A$2*L41</f>
        <v>882.56620155834923</v>
      </c>
      <c r="N41" s="35">
        <v>5</v>
      </c>
      <c r="O41" s="35">
        <v>30</v>
      </c>
    </row>
    <row r="42" spans="2:15" s="24" customFormat="1" ht="12.75">
      <c r="B42" s="242">
        <v>10629007</v>
      </c>
      <c r="C42" s="25" t="s">
        <v>386</v>
      </c>
      <c r="D42" s="329"/>
      <c r="E42" s="19" t="s">
        <v>75</v>
      </c>
      <c r="F42" s="5">
        <v>10.143441000000001</v>
      </c>
      <c r="G42" s="185">
        <f>КУРС!$A$2*F42</f>
        <v>734.68943163000017</v>
      </c>
      <c r="H42" s="5">
        <v>10.904172299999999</v>
      </c>
      <c r="I42" s="196">
        <f>КУРС!$A$2*H42</f>
        <v>789.78919968900004</v>
      </c>
      <c r="J42" s="5">
        <v>11.994589529999999</v>
      </c>
      <c r="K42" s="197">
        <f>КУРС!$A$2*J42</f>
        <v>868.7681196579</v>
      </c>
      <c r="L42" s="5">
        <v>13.194048483</v>
      </c>
      <c r="M42" s="186">
        <f>КУРС!$A$2*L42</f>
        <v>955.64493162369001</v>
      </c>
      <c r="N42" s="35">
        <v>5</v>
      </c>
      <c r="O42" s="35">
        <v>30</v>
      </c>
    </row>
    <row r="43" spans="2:15" s="24" customFormat="1" ht="12.75">
      <c r="B43" s="242">
        <v>10629011</v>
      </c>
      <c r="C43" s="25" t="s">
        <v>387</v>
      </c>
      <c r="D43" s="329"/>
      <c r="E43" s="19" t="s">
        <v>75</v>
      </c>
      <c r="F43" s="5">
        <v>14.242219200000001</v>
      </c>
      <c r="G43" s="185">
        <f>КУРС!$A$2*F43</f>
        <v>1031.5639366560001</v>
      </c>
      <c r="H43" s="5">
        <v>16.138175004000001</v>
      </c>
      <c r="I43" s="196">
        <f>КУРС!$A$2*H43</f>
        <v>1168.8880155397201</v>
      </c>
      <c r="J43" s="5">
        <v>17.7519925044</v>
      </c>
      <c r="K43" s="197">
        <f>КУРС!$A$2*J43</f>
        <v>1285.7768170936922</v>
      </c>
      <c r="L43" s="5">
        <v>19.527191754840004</v>
      </c>
      <c r="M43" s="186">
        <f>КУРС!$A$2*L43</f>
        <v>1414.3544988030617</v>
      </c>
      <c r="N43" s="35">
        <v>2</v>
      </c>
      <c r="O43" s="35">
        <v>20</v>
      </c>
    </row>
    <row r="44" spans="2:15" s="24" customFormat="1" ht="12.75">
      <c r="B44" s="242">
        <v>10629013</v>
      </c>
      <c r="C44" s="25" t="s">
        <v>388</v>
      </c>
      <c r="D44" s="329"/>
      <c r="E44" s="19" t="s">
        <v>75</v>
      </c>
      <c r="F44" s="5">
        <v>15.387669000000002</v>
      </c>
      <c r="G44" s="185">
        <f>КУРС!$A$2*F44</f>
        <v>1114.5288656700002</v>
      </c>
      <c r="H44" s="5">
        <v>17.433847241999999</v>
      </c>
      <c r="I44" s="196">
        <f>КУРС!$A$2*H44</f>
        <v>1262.73355573806</v>
      </c>
      <c r="J44" s="5">
        <v>19.177231966200001</v>
      </c>
      <c r="K44" s="197">
        <f>КУРС!$A$2*J44</f>
        <v>1389.0069113118661</v>
      </c>
      <c r="L44" s="5">
        <v>21.094955162820003</v>
      </c>
      <c r="M44" s="186">
        <f>КУРС!$A$2*L44</f>
        <v>1527.9076024430531</v>
      </c>
      <c r="N44" s="35">
        <v>2</v>
      </c>
      <c r="O44" s="35">
        <v>20</v>
      </c>
    </row>
    <row r="45" spans="2:15" s="24" customFormat="1" ht="12.75">
      <c r="B45" s="242">
        <v>10629010</v>
      </c>
      <c r="C45" s="25" t="s">
        <v>389</v>
      </c>
      <c r="D45" s="329"/>
      <c r="E45" s="19" t="s">
        <v>75</v>
      </c>
      <c r="F45" s="5">
        <v>16.602121799999999</v>
      </c>
      <c r="G45" s="185">
        <f>КУРС!$A$2*F45</f>
        <v>1202.4916819740001</v>
      </c>
      <c r="H45" s="5">
        <v>18.896289174</v>
      </c>
      <c r="I45" s="196">
        <f>КУРС!$A$2*H45</f>
        <v>1368.65822487282</v>
      </c>
      <c r="J45" s="5">
        <v>20.785918091400003</v>
      </c>
      <c r="K45" s="197">
        <f>КУРС!$A$2*J45</f>
        <v>1505.5240473601023</v>
      </c>
      <c r="L45" s="5">
        <v>22.864509900540003</v>
      </c>
      <c r="M45" s="186">
        <f>КУРС!$A$2*L45</f>
        <v>1656.0764520961127</v>
      </c>
      <c r="N45" s="35">
        <v>2</v>
      </c>
      <c r="O45" s="35">
        <v>20</v>
      </c>
    </row>
    <row r="46" spans="2:15" s="24" customFormat="1" ht="12.75">
      <c r="B46" s="242">
        <v>10629012</v>
      </c>
      <c r="C46" s="25" t="s">
        <v>390</v>
      </c>
      <c r="D46" s="330"/>
      <c r="E46" s="19" t="s">
        <v>75</v>
      </c>
      <c r="F46" s="5">
        <v>18.920622600000005</v>
      </c>
      <c r="G46" s="185">
        <f>КУРС!$A$2*F46</f>
        <v>1370.4206949180004</v>
      </c>
      <c r="H46" s="5">
        <v>21.513290525999995</v>
      </c>
      <c r="I46" s="196">
        <f>КУРС!$A$2*H46</f>
        <v>1558.2076327981797</v>
      </c>
      <c r="J46" s="5">
        <v>23.6646195786</v>
      </c>
      <c r="K46" s="197">
        <f>КУРС!$A$2*J46</f>
        <v>1714.0283960779982</v>
      </c>
      <c r="L46" s="5">
        <v>26.03108153646</v>
      </c>
      <c r="M46" s="186">
        <f>КУРС!$A$2*L46</f>
        <v>1885.4312356857979</v>
      </c>
      <c r="N46" s="35">
        <v>2</v>
      </c>
      <c r="O46" s="35">
        <v>20</v>
      </c>
    </row>
    <row r="47" spans="2:15" s="24" customFormat="1" ht="84.75" customHeight="1">
      <c r="B47" s="242">
        <v>10629003</v>
      </c>
      <c r="C47" s="25" t="s">
        <v>393</v>
      </c>
      <c r="D47" s="25"/>
      <c r="E47" s="19" t="s">
        <v>75</v>
      </c>
      <c r="F47" s="5">
        <v>4.8854123999999999</v>
      </c>
      <c r="G47" s="185">
        <f>КУРС!$A$2*F47</f>
        <v>353.85042013200001</v>
      </c>
      <c r="H47" s="5">
        <v>5.3366302079999999</v>
      </c>
      <c r="I47" s="196">
        <f>КУРС!$A$2*H47</f>
        <v>386.53212596544</v>
      </c>
      <c r="J47" s="5">
        <v>5.8702932288000005</v>
      </c>
      <c r="K47" s="197">
        <f>КУРС!$A$2*J47</f>
        <v>425.18533856198405</v>
      </c>
      <c r="L47" s="5">
        <v>6.4573225516800017</v>
      </c>
      <c r="M47" s="186">
        <f>КУРС!$A$2*L47</f>
        <v>467.70387241818258</v>
      </c>
      <c r="N47" s="35">
        <v>10</v>
      </c>
      <c r="O47" s="35">
        <v>80</v>
      </c>
    </row>
    <row r="48" spans="2:15" s="24" customFormat="1" ht="65.25" customHeight="1">
      <c r="B48" s="242">
        <v>10629001</v>
      </c>
      <c r="C48" s="25" t="s">
        <v>391</v>
      </c>
      <c r="D48" s="218"/>
      <c r="E48" s="19" t="s">
        <v>75</v>
      </c>
      <c r="F48" s="5">
        <v>3.8503674000000006</v>
      </c>
      <c r="G48" s="185">
        <f>КУРС!$A$2*F48</f>
        <v>278.88211078200004</v>
      </c>
      <c r="H48" s="5">
        <v>4.2333845399999994</v>
      </c>
      <c r="I48" s="196">
        <f>КУРС!$A$2*H48</f>
        <v>306.6240422322</v>
      </c>
      <c r="J48" s="5">
        <v>4.6567229939999999</v>
      </c>
      <c r="K48" s="197">
        <f>КУРС!$A$2*J48</f>
        <v>337.28644645542005</v>
      </c>
      <c r="L48" s="5">
        <v>5.1223952934000003</v>
      </c>
      <c r="M48" s="186">
        <f>КУРС!$A$2*L48</f>
        <v>371.01509110096208</v>
      </c>
      <c r="N48" s="35">
        <v>10</v>
      </c>
      <c r="O48" s="35">
        <v>100</v>
      </c>
    </row>
    <row r="49" spans="1:15" s="24" customFormat="1" ht="29.25" customHeight="1">
      <c r="B49" s="242" t="s">
        <v>756</v>
      </c>
      <c r="C49" s="25" t="s">
        <v>394</v>
      </c>
      <c r="D49" s="328"/>
      <c r="E49" s="19" t="s">
        <v>75</v>
      </c>
      <c r="F49" s="5">
        <v>4.4713944000000003</v>
      </c>
      <c r="G49" s="185">
        <f>КУРС!$A$2*F49</f>
        <v>323.86309639200005</v>
      </c>
      <c r="H49" s="5">
        <v>4.8748064399999995</v>
      </c>
      <c r="I49" s="196">
        <f>КУРС!$A$2*H49</f>
        <v>353.08223044919998</v>
      </c>
      <c r="J49" s="5">
        <v>5.3622870840000001</v>
      </c>
      <c r="K49" s="197">
        <f>КУРС!$A$2*J49</f>
        <v>388.39045349412004</v>
      </c>
      <c r="L49" s="5">
        <v>5.8985157924000005</v>
      </c>
      <c r="M49" s="186">
        <f>КУРС!$A$2*L49</f>
        <v>427.2294988435321</v>
      </c>
      <c r="N49" s="35">
        <v>10</v>
      </c>
      <c r="O49" s="35">
        <v>80</v>
      </c>
    </row>
    <row r="50" spans="1:15" s="24" customFormat="1" ht="30.75" customHeight="1">
      <c r="B50" s="241" t="s">
        <v>757</v>
      </c>
      <c r="C50" s="25" t="s">
        <v>395</v>
      </c>
      <c r="D50" s="329"/>
      <c r="E50" s="19" t="s">
        <v>75</v>
      </c>
      <c r="F50" s="5">
        <v>7.4937258000000009</v>
      </c>
      <c r="G50" s="185">
        <f>КУРС!$A$2*F50</f>
        <v>542.7705596940001</v>
      </c>
      <c r="H50" s="5">
        <v>8.1332296920000005</v>
      </c>
      <c r="I50" s="196">
        <f>КУРС!$A$2*H50</f>
        <v>589.08982659156004</v>
      </c>
      <c r="J50" s="5">
        <v>8.9465526612000001</v>
      </c>
      <c r="K50" s="197">
        <f>КУРС!$A$2*J50</f>
        <v>647.99880925071602</v>
      </c>
      <c r="L50" s="5">
        <v>9.841207927320001</v>
      </c>
      <c r="M50" s="186">
        <f>КУРС!$A$2*L50</f>
        <v>712.79869017578778</v>
      </c>
      <c r="N50" s="35">
        <v>5</v>
      </c>
      <c r="O50" s="35">
        <v>40</v>
      </c>
    </row>
    <row r="51" spans="1:15" s="24" customFormat="1" ht="31.7" customHeight="1">
      <c r="B51" s="241" t="s">
        <v>758</v>
      </c>
      <c r="C51" s="25" t="s">
        <v>396</v>
      </c>
      <c r="D51" s="330"/>
      <c r="E51" s="19" t="s">
        <v>75</v>
      </c>
      <c r="F51" s="5">
        <v>11.840914800000002</v>
      </c>
      <c r="G51" s="185">
        <f>КУРС!$A$2*F51</f>
        <v>857.63745896400019</v>
      </c>
      <c r="H51" s="5">
        <v>12.520555488000003</v>
      </c>
      <c r="I51" s="196">
        <f>КУРС!$A$2*H51</f>
        <v>906.86383399584031</v>
      </c>
      <c r="J51" s="5">
        <v>13.772611036800004</v>
      </c>
      <c r="K51" s="197">
        <f>КУРС!$A$2*J51</f>
        <v>997.5502173954244</v>
      </c>
      <c r="L51" s="5">
        <v>15.149872140480007</v>
      </c>
      <c r="M51" s="186">
        <f>КУРС!$A$2*L51</f>
        <v>1097.305239134967</v>
      </c>
      <c r="N51" s="35">
        <v>2</v>
      </c>
      <c r="O51" s="35">
        <v>20</v>
      </c>
    </row>
    <row r="52" spans="1:15" s="24" customFormat="1" ht="18.95" customHeight="1">
      <c r="B52" s="241" t="s">
        <v>759</v>
      </c>
      <c r="C52" s="25" t="s">
        <v>397</v>
      </c>
      <c r="D52" s="328"/>
      <c r="E52" s="19" t="s">
        <v>75</v>
      </c>
      <c r="F52" s="5">
        <v>6.5414844000000008</v>
      </c>
      <c r="G52" s="185">
        <f>КУРС!$A$2*F52</f>
        <v>473.7997150920001</v>
      </c>
      <c r="H52" s="5">
        <v>7.1839252799999995</v>
      </c>
      <c r="I52" s="196">
        <f>КУРС!$A$2*H52</f>
        <v>520.33170803040002</v>
      </c>
      <c r="J52" s="5">
        <v>7.9023178080000003</v>
      </c>
      <c r="K52" s="197">
        <f>КУРС!$A$2*J52</f>
        <v>572.36487883344012</v>
      </c>
      <c r="L52" s="5">
        <v>8.6925495888000004</v>
      </c>
      <c r="M52" s="186">
        <f>КУРС!$A$2*L52</f>
        <v>629.60136671678413</v>
      </c>
      <c r="N52" s="35">
        <v>5</v>
      </c>
      <c r="O52" s="35">
        <v>40</v>
      </c>
    </row>
    <row r="53" spans="1:15" s="24" customFormat="1" ht="21.75" customHeight="1">
      <c r="B53" s="241" t="s">
        <v>760</v>
      </c>
      <c r="C53" s="25" t="s">
        <v>398</v>
      </c>
      <c r="D53" s="329"/>
      <c r="E53" s="19" t="s">
        <v>75</v>
      </c>
      <c r="F53" s="5">
        <v>9.0393930000000005</v>
      </c>
      <c r="G53" s="185">
        <f>КУРС!$A$2*F53</f>
        <v>654.72323499000015</v>
      </c>
      <c r="H53" s="5">
        <v>9.6085000619999992</v>
      </c>
      <c r="I53" s="196">
        <f>КУРС!$A$2*H53</f>
        <v>695.94365949066002</v>
      </c>
      <c r="J53" s="5">
        <v>10.569350068199999</v>
      </c>
      <c r="K53" s="197">
        <f>КУРС!$A$2*J53</f>
        <v>765.53802543972597</v>
      </c>
      <c r="L53" s="5">
        <v>11.626285075019998</v>
      </c>
      <c r="M53" s="186">
        <f>КУРС!$A$2*L53</f>
        <v>842.09182798369852</v>
      </c>
      <c r="N53" s="35">
        <v>5</v>
      </c>
      <c r="O53" s="35">
        <v>30</v>
      </c>
    </row>
    <row r="54" spans="1:15" s="24" customFormat="1" ht="28.5" customHeight="1">
      <c r="B54" s="241" t="s">
        <v>761</v>
      </c>
      <c r="C54" s="25" t="s">
        <v>399</v>
      </c>
      <c r="D54" s="329"/>
      <c r="E54" s="19" t="s">
        <v>75</v>
      </c>
      <c r="F54" s="5">
        <v>10.309048200000001</v>
      </c>
      <c r="G54" s="185">
        <f>КУРС!$A$2*F54</f>
        <v>746.68436112600011</v>
      </c>
      <c r="H54" s="5">
        <v>10.955486051999996</v>
      </c>
      <c r="I54" s="196">
        <f>КУРС!$A$2*H54</f>
        <v>793.50585474635977</v>
      </c>
      <c r="J54" s="5">
        <v>12.051034657199997</v>
      </c>
      <c r="K54" s="197">
        <f>КУРС!$A$2*J54</f>
        <v>872.85644022099586</v>
      </c>
      <c r="L54" s="5">
        <v>13.256138122919998</v>
      </c>
      <c r="M54" s="186">
        <f>КУРС!$A$2*L54</f>
        <v>960.1420842430955</v>
      </c>
      <c r="N54" s="35">
        <v>5</v>
      </c>
      <c r="O54" s="35">
        <v>30</v>
      </c>
    </row>
    <row r="55" spans="1:15" s="24" customFormat="1" ht="28.5" customHeight="1">
      <c r="A55" s="24" t="s">
        <v>763</v>
      </c>
      <c r="B55" s="241" t="s">
        <v>762</v>
      </c>
      <c r="C55" s="25" t="s">
        <v>594</v>
      </c>
      <c r="D55" s="330"/>
      <c r="E55" s="19" t="s">
        <v>75</v>
      </c>
      <c r="F55" s="5">
        <v>14.3664246</v>
      </c>
      <c r="G55" s="185">
        <f>КУРС!$A$2*F55</f>
        <v>1040.5601337780001</v>
      </c>
      <c r="H55" s="5">
        <v>0</v>
      </c>
      <c r="I55" s="196"/>
      <c r="J55" s="5">
        <v>0</v>
      </c>
      <c r="K55" s="197"/>
      <c r="L55" s="5">
        <v>0</v>
      </c>
      <c r="M55" s="186"/>
      <c r="N55" s="35"/>
      <c r="O55" s="35"/>
    </row>
    <row r="56" spans="1:15" s="24" customFormat="1" ht="38.25" customHeight="1">
      <c r="A56" s="24" t="s">
        <v>763</v>
      </c>
      <c r="B56" s="241" t="s">
        <v>764</v>
      </c>
      <c r="C56" s="25" t="s">
        <v>401</v>
      </c>
      <c r="D56" s="344"/>
      <c r="E56" s="19" t="s">
        <v>75</v>
      </c>
      <c r="F56" s="5">
        <v>1.6146702000000002</v>
      </c>
      <c r="G56" s="185">
        <f>КУРС!$A$2*F56</f>
        <v>116.95056258600002</v>
      </c>
      <c r="H56" s="5">
        <v>1.7959813199999999</v>
      </c>
      <c r="I56" s="196">
        <f>КУРС!$A$2*H56</f>
        <v>130.08292700760001</v>
      </c>
      <c r="J56" s="5">
        <v>1.9755794520000001</v>
      </c>
      <c r="K56" s="197">
        <f>КУРС!$A$2*J56</f>
        <v>143.09121970836003</v>
      </c>
      <c r="L56" s="5">
        <v>2.1731373972000001</v>
      </c>
      <c r="M56" s="186">
        <f>КУРС!$A$2*L56</f>
        <v>157.40034167919603</v>
      </c>
      <c r="N56" s="35">
        <v>20</v>
      </c>
      <c r="O56" s="35">
        <v>200</v>
      </c>
    </row>
    <row r="57" spans="1:15" s="24" customFormat="1" ht="39" customHeight="1">
      <c r="A57" s="24" t="s">
        <v>763</v>
      </c>
      <c r="B57" s="241" t="s">
        <v>765</v>
      </c>
      <c r="C57" s="25" t="s">
        <v>402</v>
      </c>
      <c r="D57" s="345"/>
      <c r="E57" s="19" t="s">
        <v>75</v>
      </c>
      <c r="F57" s="5">
        <v>2.6773164</v>
      </c>
      <c r="G57" s="185">
        <f>КУРС!$A$2*F57</f>
        <v>193.91802685200003</v>
      </c>
      <c r="H57" s="5">
        <v>2.8735701120000003</v>
      </c>
      <c r="I57" s="196">
        <f>КУРС!$A$2*H57</f>
        <v>208.13268321216003</v>
      </c>
      <c r="J57" s="5">
        <v>3.1609271232000009</v>
      </c>
      <c r="K57" s="197">
        <f>КУРС!$A$2*J57</f>
        <v>228.94595153337607</v>
      </c>
      <c r="L57" s="5">
        <v>3.4770198355200015</v>
      </c>
      <c r="M57" s="186">
        <f>КУРС!$A$2*L57</f>
        <v>251.84054668671374</v>
      </c>
      <c r="N57" s="35">
        <v>15</v>
      </c>
      <c r="O57" s="35">
        <v>150</v>
      </c>
    </row>
  </sheetData>
  <mergeCells count="21">
    <mergeCell ref="B2:B3"/>
    <mergeCell ref="H1:O1"/>
    <mergeCell ref="F2:G2"/>
    <mergeCell ref="E2:E3"/>
    <mergeCell ref="O2:O3"/>
    <mergeCell ref="N2:N3"/>
    <mergeCell ref="L2:M2"/>
    <mergeCell ref="J2:K2"/>
    <mergeCell ref="H2:I2"/>
    <mergeCell ref="D22:D27"/>
    <mergeCell ref="C2:C3"/>
    <mergeCell ref="D2:D3"/>
    <mergeCell ref="D34:D35"/>
    <mergeCell ref="D13:D21"/>
    <mergeCell ref="D4:D12"/>
    <mergeCell ref="D56:D57"/>
    <mergeCell ref="D37:D46"/>
    <mergeCell ref="D49:D51"/>
    <mergeCell ref="D28:D30"/>
    <mergeCell ref="D31:D33"/>
    <mergeCell ref="D52:D55"/>
  </mergeCells>
  <phoneticPr fontId="2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O100"/>
  <sheetViews>
    <sheetView topLeftCell="A4" zoomScaleNormal="100" workbookViewId="0">
      <selection activeCell="C8" sqref="C8"/>
    </sheetView>
  </sheetViews>
  <sheetFormatPr defaultColWidth="4.5" defaultRowHeight="12"/>
  <cols>
    <col min="1" max="1" width="4.5" style="85"/>
    <col min="2" max="2" width="16.33203125" style="85" customWidth="1"/>
    <col min="3" max="3" width="93" style="85" customWidth="1"/>
    <col min="4" max="4" width="28.6640625" style="85" customWidth="1"/>
    <col min="5" max="5" width="7" style="84" customWidth="1"/>
    <col min="6" max="6" width="6.6640625" style="96" customWidth="1"/>
    <col min="7" max="7" width="15.5" style="96" customWidth="1"/>
    <col min="8" max="8" width="6.33203125" style="96" customWidth="1"/>
    <col min="9" max="9" width="15" style="96" customWidth="1"/>
    <col min="10" max="10" width="6.83203125" style="96" customWidth="1"/>
    <col min="11" max="11" width="14.6640625" style="96" customWidth="1"/>
    <col min="12" max="12" width="6.5" style="96" customWidth="1"/>
    <col min="13" max="13" width="15.5" style="96" customWidth="1"/>
    <col min="14" max="14" width="7.83203125" style="84" customWidth="1"/>
    <col min="15" max="15" width="7" style="84" customWidth="1"/>
    <col min="16" max="16384" width="4.5" style="85"/>
  </cols>
  <sheetData>
    <row r="1" spans="2:15" s="87" customFormat="1" ht="88.5" customHeight="1" thickBot="1">
      <c r="C1" s="129" t="s">
        <v>38</v>
      </c>
      <c r="D1" s="90"/>
      <c r="F1" s="128"/>
      <c r="G1" s="128"/>
      <c r="H1" s="309" t="s">
        <v>179</v>
      </c>
      <c r="I1" s="310"/>
      <c r="J1" s="310"/>
      <c r="K1" s="310"/>
      <c r="L1" s="310"/>
      <c r="M1" s="310"/>
      <c r="N1" s="310"/>
      <c r="O1" s="311"/>
    </row>
    <row r="2" spans="2:15" s="91" customFormat="1" ht="36" customHeight="1">
      <c r="B2" s="337" t="s">
        <v>598</v>
      </c>
      <c r="C2" s="347" t="s">
        <v>187</v>
      </c>
      <c r="D2" s="358"/>
      <c r="E2" s="360" t="s">
        <v>313</v>
      </c>
      <c r="F2" s="303" t="s">
        <v>1111</v>
      </c>
      <c r="G2" s="304"/>
      <c r="H2" s="301" t="s">
        <v>415</v>
      </c>
      <c r="I2" s="302"/>
      <c r="J2" s="299" t="s">
        <v>418</v>
      </c>
      <c r="K2" s="300"/>
      <c r="L2" s="297" t="s">
        <v>416</v>
      </c>
      <c r="M2" s="298"/>
      <c r="N2" s="364" t="s">
        <v>317</v>
      </c>
      <c r="O2" s="362" t="s">
        <v>318</v>
      </c>
    </row>
    <row r="3" spans="2:15" s="91" customFormat="1" ht="16.5" customHeight="1">
      <c r="B3" s="337"/>
      <c r="C3" s="348"/>
      <c r="D3" s="359"/>
      <c r="E3" s="361"/>
      <c r="F3" s="119" t="s">
        <v>177</v>
      </c>
      <c r="G3" s="119" t="s">
        <v>178</v>
      </c>
      <c r="H3" s="118" t="s">
        <v>177</v>
      </c>
      <c r="I3" s="118" t="s">
        <v>178</v>
      </c>
      <c r="J3" s="120" t="s">
        <v>177</v>
      </c>
      <c r="K3" s="120" t="s">
        <v>178</v>
      </c>
      <c r="L3" s="117" t="s">
        <v>177</v>
      </c>
      <c r="M3" s="117" t="s">
        <v>178</v>
      </c>
      <c r="N3" s="365"/>
      <c r="O3" s="363"/>
    </row>
    <row r="4" spans="2:15" s="91" customFormat="1" ht="12.75">
      <c r="B4" s="245" t="s">
        <v>766</v>
      </c>
      <c r="C4" s="92" t="s">
        <v>424</v>
      </c>
      <c r="D4" s="355"/>
      <c r="E4" s="93" t="s">
        <v>61</v>
      </c>
      <c r="F4" s="124">
        <v>5.4737666894710806</v>
      </c>
      <c r="G4" s="190">
        <f>КУРС!$A$2*F4</f>
        <v>396.4649213183904</v>
      </c>
      <c r="H4" s="125">
        <v>6.3067311856949413</v>
      </c>
      <c r="I4" s="191">
        <f>КУРС!$A$2*H4</f>
        <v>456.79653977988465</v>
      </c>
      <c r="J4" s="126">
        <v>6.9374043042644358</v>
      </c>
      <c r="K4" s="192">
        <f>КУРС!$A$2*J4</f>
        <v>502.47619375787315</v>
      </c>
      <c r="L4" s="127">
        <v>7.6311447346908796</v>
      </c>
      <c r="M4" s="193">
        <f>КУРС!$A$2*L4</f>
        <v>552.72381313366043</v>
      </c>
      <c r="N4" s="94">
        <v>10</v>
      </c>
      <c r="O4" s="95">
        <v>100</v>
      </c>
    </row>
    <row r="5" spans="2:15" s="91" customFormat="1" ht="12.75">
      <c r="B5" s="245" t="s">
        <v>767</v>
      </c>
      <c r="C5" s="92" t="s">
        <v>425</v>
      </c>
      <c r="D5" s="356"/>
      <c r="E5" s="93" t="s">
        <v>61</v>
      </c>
      <c r="F5" s="124">
        <v>5.9512292044405211</v>
      </c>
      <c r="G5" s="190">
        <f>КУРС!$A$2*F5</f>
        <v>431.047531277627</v>
      </c>
      <c r="H5" s="125">
        <v>6.8568510398988609</v>
      </c>
      <c r="I5" s="191">
        <f>КУРС!$A$2*H5</f>
        <v>496.64172081987454</v>
      </c>
      <c r="J5" s="126">
        <v>7.5425361438887473</v>
      </c>
      <c r="K5" s="192">
        <f>КУРС!$A$2*J5</f>
        <v>546.30589290186197</v>
      </c>
      <c r="L5" s="127">
        <v>8.2967897582776242</v>
      </c>
      <c r="M5" s="193">
        <f>КУРС!$A$2*L5</f>
        <v>600.9364821920484</v>
      </c>
      <c r="N5" s="94">
        <v>10</v>
      </c>
      <c r="O5" s="95">
        <v>100</v>
      </c>
    </row>
    <row r="6" spans="2:15" s="91" customFormat="1" ht="12.75">
      <c r="B6" s="246" t="s">
        <v>768</v>
      </c>
      <c r="C6" s="92" t="s">
        <v>426</v>
      </c>
      <c r="D6" s="356"/>
      <c r="E6" s="93" t="s">
        <v>61</v>
      </c>
      <c r="F6" s="124">
        <v>6.4969006501198807</v>
      </c>
      <c r="G6" s="190">
        <f>КУРС!$A$2*F6</f>
        <v>470.57051408818302</v>
      </c>
      <c r="H6" s="125">
        <v>7.4855594447033429</v>
      </c>
      <c r="I6" s="191">
        <f>КУРС!$A$2*H6</f>
        <v>542.17907057986315</v>
      </c>
      <c r="J6" s="126">
        <v>8.2341153891736774</v>
      </c>
      <c r="K6" s="192">
        <f>КУРС!$A$2*J6</f>
        <v>596.39697763784955</v>
      </c>
      <c r="L6" s="127">
        <v>9.0575269280910451</v>
      </c>
      <c r="M6" s="193">
        <f>КУРС!$A$2*L6</f>
        <v>656.03667540163451</v>
      </c>
      <c r="N6" s="94">
        <v>10</v>
      </c>
      <c r="O6" s="95">
        <v>100</v>
      </c>
    </row>
    <row r="7" spans="2:15" s="91" customFormat="1" ht="12.75">
      <c r="B7" s="246" t="s">
        <v>769</v>
      </c>
      <c r="C7" s="92" t="s">
        <v>427</v>
      </c>
      <c r="D7" s="356"/>
      <c r="E7" s="93" t="s">
        <v>61</v>
      </c>
      <c r="F7" s="124">
        <v>7.0255198631217608</v>
      </c>
      <c r="G7" s="190">
        <f>КУРС!$A$2*F7</f>
        <v>508.8584036859092</v>
      </c>
      <c r="H7" s="125">
        <v>8.0946207118576829</v>
      </c>
      <c r="I7" s="191">
        <f>КУРС!$A$2*H7</f>
        <v>586.29337815985207</v>
      </c>
      <c r="J7" s="126">
        <v>8.9040827830434512</v>
      </c>
      <c r="K7" s="192">
        <f>КУРС!$A$2*J7</f>
        <v>644.92271597583726</v>
      </c>
      <c r="L7" s="127">
        <v>9.7944910613477969</v>
      </c>
      <c r="M7" s="193">
        <f>КУРС!$A$2*L7</f>
        <v>709.41498757342094</v>
      </c>
      <c r="N7" s="94">
        <v>10</v>
      </c>
      <c r="O7" s="95">
        <v>100</v>
      </c>
    </row>
    <row r="8" spans="2:15" s="91" customFormat="1" ht="12.75">
      <c r="B8" s="246" t="s">
        <v>770</v>
      </c>
      <c r="C8" s="92" t="s">
        <v>428</v>
      </c>
      <c r="D8" s="356"/>
      <c r="E8" s="93" t="s">
        <v>61</v>
      </c>
      <c r="F8" s="124">
        <v>8.0145493584156</v>
      </c>
      <c r="G8" s="190">
        <f>КУРС!$A$2*F8</f>
        <v>580.49381003004191</v>
      </c>
      <c r="H8" s="125">
        <v>9.2341546955658007</v>
      </c>
      <c r="I8" s="191">
        <f>КУРС!$A$2*H8</f>
        <v>668.829824599831</v>
      </c>
      <c r="J8" s="126">
        <v>10.157570165122381</v>
      </c>
      <c r="K8" s="192">
        <f>КУРС!$A$2*J8</f>
        <v>735.71280705981417</v>
      </c>
      <c r="L8" s="127">
        <v>11.173327181634621</v>
      </c>
      <c r="M8" s="193">
        <f>КУРС!$A$2*L8</f>
        <v>809.28408776579568</v>
      </c>
      <c r="N8" s="94">
        <v>10</v>
      </c>
      <c r="O8" s="95">
        <v>100</v>
      </c>
    </row>
    <row r="9" spans="2:15" s="91" customFormat="1" ht="12.75">
      <c r="B9" s="246">
        <v>10702006</v>
      </c>
      <c r="C9" s="92" t="s">
        <v>429</v>
      </c>
      <c r="D9" s="356"/>
      <c r="E9" s="93" t="s">
        <v>61</v>
      </c>
      <c r="F9" s="124">
        <v>8.4920118733850423</v>
      </c>
      <c r="G9" s="190">
        <f>КУРС!$A$2*F9</f>
        <v>615.07641998927863</v>
      </c>
      <c r="H9" s="125">
        <v>9.7842745497697248</v>
      </c>
      <c r="I9" s="191">
        <f>КУРС!$A$2*H9</f>
        <v>708.67500563982128</v>
      </c>
      <c r="J9" s="126">
        <v>10.762702004746698</v>
      </c>
      <c r="K9" s="192">
        <f>КУРС!$A$2*J9</f>
        <v>779.54250620380344</v>
      </c>
      <c r="L9" s="127">
        <v>11.838972205221369</v>
      </c>
      <c r="M9" s="193">
        <f>КУРС!$A$2*L9</f>
        <v>857.49675682418388</v>
      </c>
      <c r="N9" s="94">
        <v>10</v>
      </c>
      <c r="O9" s="66">
        <v>100</v>
      </c>
    </row>
    <row r="10" spans="2:15" s="91" customFormat="1" ht="12.75">
      <c r="B10" s="246" t="s">
        <v>771</v>
      </c>
      <c r="C10" s="92" t="s">
        <v>430</v>
      </c>
      <c r="D10" s="356"/>
      <c r="E10" s="93" t="s">
        <v>61</v>
      </c>
      <c r="F10" s="124">
        <v>9.0206310863869188</v>
      </c>
      <c r="G10" s="190">
        <f>КУРС!$A$2*F10</f>
        <v>653.36430958700464</v>
      </c>
      <c r="H10" s="125">
        <v>10.39333581692406</v>
      </c>
      <c r="I10" s="191">
        <f>КУРС!$A$2*H10</f>
        <v>752.78931321980974</v>
      </c>
      <c r="J10" s="126">
        <v>11.432669398616465</v>
      </c>
      <c r="K10" s="192">
        <f>КУРС!$A$2*J10</f>
        <v>828.06824454179059</v>
      </c>
      <c r="L10" s="127">
        <v>12.575936338478114</v>
      </c>
      <c r="M10" s="193">
        <f>КУРС!$A$2*L10</f>
        <v>910.87506899596985</v>
      </c>
      <c r="N10" s="94">
        <v>10</v>
      </c>
      <c r="O10" s="95">
        <v>100</v>
      </c>
    </row>
    <row r="11" spans="2:15" s="91" customFormat="1" ht="12.75">
      <c r="B11" s="245" t="s">
        <v>772</v>
      </c>
      <c r="C11" s="92" t="s">
        <v>431</v>
      </c>
      <c r="D11" s="357"/>
      <c r="E11" s="93" t="s">
        <v>61</v>
      </c>
      <c r="F11" s="124">
        <v>10.077869512390681</v>
      </c>
      <c r="G11" s="190">
        <f>КУРС!$A$2*F11</f>
        <v>729.94008878245711</v>
      </c>
      <c r="H11" s="125">
        <v>11.611458351232743</v>
      </c>
      <c r="I11" s="191">
        <f>КУРС!$A$2*H11</f>
        <v>841.01792837978769</v>
      </c>
      <c r="J11" s="126">
        <v>12.772604186356018</v>
      </c>
      <c r="K11" s="192">
        <f>КУРС!$A$2*J11</f>
        <v>925.11972121776648</v>
      </c>
      <c r="L11" s="127">
        <v>14.049864604991622</v>
      </c>
      <c r="M11" s="193">
        <f>КУРС!$A$2*L11</f>
        <v>1017.6316933395433</v>
      </c>
      <c r="N11" s="94">
        <v>10</v>
      </c>
      <c r="O11" s="95">
        <v>100</v>
      </c>
    </row>
    <row r="12" spans="2:15" s="87" customFormat="1">
      <c r="C12" s="90"/>
      <c r="D12" s="90"/>
      <c r="F12" s="122"/>
      <c r="G12" s="122"/>
      <c r="H12" s="122"/>
      <c r="I12" s="122"/>
      <c r="J12" s="122"/>
      <c r="K12" s="122"/>
      <c r="L12" s="122"/>
      <c r="M12" s="122"/>
      <c r="N12" s="89"/>
      <c r="O12" s="89"/>
    </row>
    <row r="13" spans="2:15" s="87" customFormat="1">
      <c r="C13" s="90" t="s">
        <v>432</v>
      </c>
      <c r="D13" s="90"/>
      <c r="F13" s="122"/>
      <c r="G13" s="122"/>
      <c r="H13" s="122"/>
      <c r="I13" s="122"/>
      <c r="J13" s="122"/>
      <c r="K13" s="122"/>
      <c r="L13" s="122"/>
      <c r="M13" s="122"/>
      <c r="N13" s="89"/>
      <c r="O13" s="89"/>
    </row>
    <row r="14" spans="2:15" s="91" customFormat="1" ht="36" customHeight="1">
      <c r="B14" s="337" t="s">
        <v>598</v>
      </c>
      <c r="C14" s="347" t="s">
        <v>187</v>
      </c>
      <c r="D14" s="358"/>
      <c r="E14" s="360" t="s">
        <v>314</v>
      </c>
      <c r="F14" s="303" t="s">
        <v>1111</v>
      </c>
      <c r="G14" s="304"/>
      <c r="H14" s="301" t="s">
        <v>415</v>
      </c>
      <c r="I14" s="302"/>
      <c r="J14" s="299" t="s">
        <v>418</v>
      </c>
      <c r="K14" s="300"/>
      <c r="L14" s="297" t="s">
        <v>416</v>
      </c>
      <c r="M14" s="298"/>
      <c r="N14" s="364" t="s">
        <v>317</v>
      </c>
      <c r="O14" s="362" t="s">
        <v>318</v>
      </c>
    </row>
    <row r="15" spans="2:15" s="91" customFormat="1" ht="12.75" customHeight="1">
      <c r="B15" s="337"/>
      <c r="C15" s="348"/>
      <c r="D15" s="359"/>
      <c r="E15" s="361"/>
      <c r="F15" s="119" t="s">
        <v>177</v>
      </c>
      <c r="G15" s="119" t="s">
        <v>178</v>
      </c>
      <c r="H15" s="118" t="s">
        <v>177</v>
      </c>
      <c r="I15" s="118" t="s">
        <v>178</v>
      </c>
      <c r="J15" s="120" t="s">
        <v>177</v>
      </c>
      <c r="K15" s="120" t="s">
        <v>178</v>
      </c>
      <c r="L15" s="117" t="s">
        <v>177</v>
      </c>
      <c r="M15" s="117" t="s">
        <v>178</v>
      </c>
      <c r="N15" s="365"/>
      <c r="O15" s="363"/>
    </row>
    <row r="16" spans="2:15" s="91" customFormat="1" ht="12.75">
      <c r="B16" s="245" t="s">
        <v>773</v>
      </c>
      <c r="C16" s="92" t="s">
        <v>433</v>
      </c>
      <c r="D16" s="355"/>
      <c r="E16" s="93" t="s">
        <v>61</v>
      </c>
      <c r="F16" s="124">
        <v>5.7918149999999988</v>
      </c>
      <c r="G16" s="190">
        <f>КУРС!$A$2*F16</f>
        <v>419.50116044999993</v>
      </c>
      <c r="H16" s="125">
        <v>6.9943810034498419</v>
      </c>
      <c r="I16" s="191">
        <f>КУРС!$A$2*H16</f>
        <v>506.60301607987208</v>
      </c>
      <c r="J16" s="126">
        <v>7.6938191037948265</v>
      </c>
      <c r="K16" s="192">
        <f>КУРС!$A$2*J16</f>
        <v>557.26331768785928</v>
      </c>
      <c r="L16" s="127">
        <v>8.4632010141743095</v>
      </c>
      <c r="M16" s="193">
        <f>КУРС!$A$2*L16</f>
        <v>612.98964945664534</v>
      </c>
      <c r="N16" s="94">
        <v>10</v>
      </c>
      <c r="O16" s="95">
        <v>100</v>
      </c>
    </row>
    <row r="17" spans="2:15" s="91" customFormat="1" ht="12.75">
      <c r="B17" s="245" t="s">
        <v>774</v>
      </c>
      <c r="C17" s="92" t="s">
        <v>434</v>
      </c>
      <c r="D17" s="356"/>
      <c r="E17" s="93" t="s">
        <v>61</v>
      </c>
      <c r="F17" s="124">
        <v>6.5179529999999994</v>
      </c>
      <c r="G17" s="190">
        <f>КУРС!$A$2*F17</f>
        <v>472.09533578999998</v>
      </c>
      <c r="H17" s="125">
        <v>7.7606193718053031</v>
      </c>
      <c r="I17" s="191">
        <f>КУРС!$A$2*H17</f>
        <v>562.10166109985812</v>
      </c>
      <c r="J17" s="126">
        <v>8.536681308985834</v>
      </c>
      <c r="K17" s="192">
        <f>КУРС!$A$2*J17</f>
        <v>618.31182720984407</v>
      </c>
      <c r="L17" s="127">
        <v>9.3903494398844192</v>
      </c>
      <c r="M17" s="193">
        <f>КУРС!$A$2*L17</f>
        <v>680.1430099308285</v>
      </c>
      <c r="N17" s="94">
        <v>10</v>
      </c>
      <c r="O17" s="95">
        <v>100</v>
      </c>
    </row>
    <row r="18" spans="2:15" s="91" customFormat="1" ht="12.75">
      <c r="B18" s="245" t="s">
        <v>775</v>
      </c>
      <c r="C18" s="92" t="s">
        <v>435</v>
      </c>
      <c r="D18" s="356"/>
      <c r="E18" s="93" t="s">
        <v>61</v>
      </c>
      <c r="F18" s="124">
        <v>7.1749349999999996</v>
      </c>
      <c r="G18" s="190">
        <f>КУРС!$A$2*F18</f>
        <v>519.68054204999999</v>
      </c>
      <c r="H18" s="125">
        <v>8.6054462907613214</v>
      </c>
      <c r="I18" s="191">
        <f>КУРС!$A$2*H18</f>
        <v>623.29247483984261</v>
      </c>
      <c r="J18" s="126">
        <v>9.4659909198374557</v>
      </c>
      <c r="K18" s="192">
        <f>КУРС!$A$2*J18</f>
        <v>685.62172232382693</v>
      </c>
      <c r="L18" s="127">
        <v>10.412590011821202</v>
      </c>
      <c r="M18" s="193">
        <f>КУРС!$A$2*L18</f>
        <v>754.18389455620968</v>
      </c>
      <c r="N18" s="94">
        <v>10</v>
      </c>
      <c r="O18" s="95">
        <v>100</v>
      </c>
    </row>
    <row r="19" spans="2:15" s="91" customFormat="1" ht="12.75">
      <c r="B19" s="245" t="s">
        <v>776</v>
      </c>
      <c r="C19" s="92" t="s">
        <v>436</v>
      </c>
      <c r="D19" s="356"/>
      <c r="E19" s="93" t="s">
        <v>61</v>
      </c>
      <c r="F19" s="124">
        <v>7.9010730000000002</v>
      </c>
      <c r="G19" s="190">
        <f>КУРС!$A$2*F19</f>
        <v>572.27471739000009</v>
      </c>
      <c r="H19" s="125">
        <v>9.4699203473674824</v>
      </c>
      <c r="I19" s="191">
        <f>КУРС!$A$2*H19</f>
        <v>685.9063307598268</v>
      </c>
      <c r="J19" s="126">
        <v>10.416912382104233</v>
      </c>
      <c r="K19" s="192">
        <f>КУРС!$A$2*J19</f>
        <v>754.49696383580965</v>
      </c>
      <c r="L19" s="127">
        <v>11.458603620314657</v>
      </c>
      <c r="M19" s="193">
        <f>КУРС!$A$2*L19</f>
        <v>829.94666021939065</v>
      </c>
      <c r="N19" s="94">
        <v>10</v>
      </c>
      <c r="O19" s="95">
        <v>100</v>
      </c>
    </row>
    <row r="20" spans="2:15" s="91" customFormat="1" ht="12.75">
      <c r="B20" s="245" t="s">
        <v>777</v>
      </c>
      <c r="C20" s="92" t="s">
        <v>437</v>
      </c>
      <c r="D20" s="356"/>
      <c r="E20" s="93" t="s">
        <v>61</v>
      </c>
      <c r="F20" s="124">
        <v>9.2323260000000005</v>
      </c>
      <c r="G20" s="190">
        <f>КУРС!$A$2*F20</f>
        <v>668.69737218000012</v>
      </c>
      <c r="H20" s="125">
        <v>11.198868460579803</v>
      </c>
      <c r="I20" s="191">
        <f>КУРС!$A$2*H20</f>
        <v>811.13404259979518</v>
      </c>
      <c r="J20" s="126">
        <v>12.318755306637783</v>
      </c>
      <c r="K20" s="192">
        <f>КУРС!$A$2*J20</f>
        <v>892.24744685977475</v>
      </c>
      <c r="L20" s="127">
        <v>13.550630837301563</v>
      </c>
      <c r="M20" s="193">
        <f>КУРС!$A$2*L20</f>
        <v>981.47219154575237</v>
      </c>
      <c r="N20" s="94">
        <v>10</v>
      </c>
      <c r="O20" s="95">
        <v>100</v>
      </c>
    </row>
    <row r="21" spans="2:15" s="91" customFormat="1" ht="12.75">
      <c r="B21" s="245" t="s">
        <v>778</v>
      </c>
      <c r="C21" s="92" t="s">
        <v>438</v>
      </c>
      <c r="D21" s="356"/>
      <c r="E21" s="93" t="s">
        <v>61</v>
      </c>
      <c r="F21" s="124">
        <v>9.9411749999999994</v>
      </c>
      <c r="G21" s="190">
        <f>КУРС!$A$2*F21</f>
        <v>720.03930524999998</v>
      </c>
      <c r="H21" s="125">
        <v>12.043695379535821</v>
      </c>
      <c r="I21" s="191">
        <f>КУРС!$A$2*H21</f>
        <v>872.32485633977956</v>
      </c>
      <c r="J21" s="126">
        <v>13.248064917489405</v>
      </c>
      <c r="K21" s="192">
        <f>КУРС!$A$2*J21</f>
        <v>959.55734197375773</v>
      </c>
      <c r="L21" s="127">
        <v>14.572871409238347</v>
      </c>
      <c r="M21" s="193">
        <f>КУРС!$A$2*L21</f>
        <v>1055.5130761711337</v>
      </c>
      <c r="N21" s="94">
        <v>10</v>
      </c>
      <c r="O21" s="66">
        <v>100</v>
      </c>
    </row>
    <row r="22" spans="2:15" s="91" customFormat="1" ht="12.75">
      <c r="B22" s="245" t="s">
        <v>779</v>
      </c>
      <c r="C22" s="92" t="s">
        <v>439</v>
      </c>
      <c r="D22" s="356"/>
      <c r="E22" s="93" t="s">
        <v>61</v>
      </c>
      <c r="F22" s="124">
        <v>10.650023999999998</v>
      </c>
      <c r="G22" s="190">
        <f>КУРС!$A$2*F22</f>
        <v>771.38123831999997</v>
      </c>
      <c r="H22" s="125">
        <v>12.8688751608417</v>
      </c>
      <c r="I22" s="191">
        <f>КУРС!$A$2*H22</f>
        <v>932.09262789976447</v>
      </c>
      <c r="J22" s="126">
        <v>14.155762676925873</v>
      </c>
      <c r="K22" s="192">
        <f>КУРС!$A$2*J22</f>
        <v>1025.301890689741</v>
      </c>
      <c r="L22" s="127">
        <v>15.571338944618461</v>
      </c>
      <c r="M22" s="193">
        <f>КУРС!$A$2*L22</f>
        <v>1127.8320797587153</v>
      </c>
      <c r="N22" s="94">
        <v>10</v>
      </c>
      <c r="O22" s="95">
        <v>100</v>
      </c>
    </row>
    <row r="23" spans="2:15" s="91" customFormat="1" ht="12.75">
      <c r="B23" s="245" t="s">
        <v>780</v>
      </c>
      <c r="C23" s="92" t="s">
        <v>440</v>
      </c>
      <c r="D23" s="357"/>
      <c r="E23" s="93" t="s">
        <v>61</v>
      </c>
      <c r="F23" s="124">
        <v>12.015854999999997</v>
      </c>
      <c r="G23" s="190">
        <f>КУРС!$A$2*F23</f>
        <v>870.30837764999978</v>
      </c>
      <c r="H23" s="125">
        <v>14.538881861103601</v>
      </c>
      <c r="I23" s="191">
        <f>КУРС!$A$2*H23</f>
        <v>1053.0512131997339</v>
      </c>
      <c r="J23" s="126">
        <v>15.992770047213963</v>
      </c>
      <c r="K23" s="192">
        <f>КУРС!$A$2*J23</f>
        <v>1158.3563345197074</v>
      </c>
      <c r="L23" s="127">
        <v>17.59204705193536</v>
      </c>
      <c r="M23" s="193">
        <f>КУРС!$A$2*L23</f>
        <v>1274.1919679716782</v>
      </c>
      <c r="N23" s="94">
        <v>10</v>
      </c>
      <c r="O23" s="95">
        <v>100</v>
      </c>
    </row>
    <row r="24" spans="2:15" s="87" customFormat="1">
      <c r="D24" s="90"/>
      <c r="F24" s="122"/>
      <c r="G24" s="122"/>
      <c r="H24" s="122"/>
      <c r="I24" s="122"/>
      <c r="J24" s="122"/>
      <c r="K24" s="122"/>
      <c r="L24" s="122"/>
      <c r="M24" s="122"/>
      <c r="N24" s="89"/>
      <c r="O24" s="89"/>
    </row>
    <row r="25" spans="2:15" s="87" customFormat="1">
      <c r="C25" s="87" t="s">
        <v>441</v>
      </c>
      <c r="D25" s="90"/>
      <c r="F25" s="122"/>
      <c r="G25" s="122"/>
      <c r="H25" s="122"/>
      <c r="I25" s="122"/>
      <c r="J25" s="122"/>
      <c r="K25" s="122"/>
      <c r="L25" s="122"/>
      <c r="M25" s="122"/>
      <c r="N25" s="89"/>
      <c r="O25" s="89"/>
    </row>
    <row r="26" spans="2:15" s="91" customFormat="1" ht="36" customHeight="1">
      <c r="B26" s="337" t="s">
        <v>598</v>
      </c>
      <c r="C26" s="347" t="s">
        <v>187</v>
      </c>
      <c r="D26" s="358"/>
      <c r="E26" s="360" t="s">
        <v>315</v>
      </c>
      <c r="F26" s="303" t="s">
        <v>1111</v>
      </c>
      <c r="G26" s="304"/>
      <c r="H26" s="301" t="s">
        <v>415</v>
      </c>
      <c r="I26" s="302"/>
      <c r="J26" s="299" t="s">
        <v>418</v>
      </c>
      <c r="K26" s="300"/>
      <c r="L26" s="297" t="s">
        <v>416</v>
      </c>
      <c r="M26" s="298"/>
      <c r="N26" s="364" t="s">
        <v>317</v>
      </c>
      <c r="O26" s="362" t="s">
        <v>318</v>
      </c>
    </row>
    <row r="27" spans="2:15" s="91" customFormat="1" ht="15.75" customHeight="1">
      <c r="B27" s="337"/>
      <c r="C27" s="348"/>
      <c r="D27" s="359"/>
      <c r="E27" s="361"/>
      <c r="F27" s="119" t="s">
        <v>177</v>
      </c>
      <c r="G27" s="119" t="s">
        <v>178</v>
      </c>
      <c r="H27" s="118" t="s">
        <v>177</v>
      </c>
      <c r="I27" s="118" t="s">
        <v>178</v>
      </c>
      <c r="J27" s="120" t="s">
        <v>177</v>
      </c>
      <c r="K27" s="120" t="s">
        <v>178</v>
      </c>
      <c r="L27" s="117" t="s">
        <v>177</v>
      </c>
      <c r="M27" s="117" t="s">
        <v>178</v>
      </c>
      <c r="N27" s="365"/>
      <c r="O27" s="363"/>
    </row>
    <row r="28" spans="2:15" s="91" customFormat="1" ht="12.75">
      <c r="B28" s="245" t="s">
        <v>781</v>
      </c>
      <c r="C28" s="92" t="s">
        <v>442</v>
      </c>
      <c r="D28" s="355"/>
      <c r="E28" s="93" t="s">
        <v>62</v>
      </c>
      <c r="F28" s="124">
        <v>2.3878902902400001</v>
      </c>
      <c r="G28" s="190">
        <f>КУРС!$A$2*F28</f>
        <v>172.95489372208323</v>
      </c>
      <c r="H28" s="125">
        <v>2.8001914466400004</v>
      </c>
      <c r="I28" s="191">
        <f>КУРС!$A$2*H28</f>
        <v>202.81786648013525</v>
      </c>
      <c r="J28" s="126">
        <v>3.0802105913040005</v>
      </c>
      <c r="K28" s="192">
        <f>КУРС!$A$2*J28</f>
        <v>223.09965312814879</v>
      </c>
      <c r="L28" s="127">
        <v>3.3882316504344008</v>
      </c>
      <c r="M28" s="193">
        <f>КУРС!$A$2*L28</f>
        <v>245.40961844096367</v>
      </c>
      <c r="N28" s="94">
        <v>10</v>
      </c>
      <c r="O28" s="94">
        <v>100</v>
      </c>
    </row>
    <row r="29" spans="2:15" s="91" customFormat="1" ht="12.75">
      <c r="B29" s="245" t="s">
        <v>782</v>
      </c>
      <c r="C29" s="92" t="s">
        <v>443</v>
      </c>
      <c r="D29" s="356"/>
      <c r="E29" s="93" t="s">
        <v>62</v>
      </c>
      <c r="F29" s="124">
        <v>2.6703289267200003</v>
      </c>
      <c r="G29" s="190">
        <f>КУРС!$A$2*F29</f>
        <v>193.41192416232965</v>
      </c>
      <c r="H29" s="125">
        <v>3.1273166156400003</v>
      </c>
      <c r="I29" s="191">
        <f>КУРС!$A$2*H29</f>
        <v>226.51154247080524</v>
      </c>
      <c r="J29" s="126">
        <v>3.4400482772040006</v>
      </c>
      <c r="K29" s="192">
        <f>КУРС!$A$2*J29</f>
        <v>249.16269671788578</v>
      </c>
      <c r="L29" s="127">
        <v>3.7840531049244013</v>
      </c>
      <c r="M29" s="193">
        <f>КУРС!$A$2*L29</f>
        <v>274.07896638967441</v>
      </c>
      <c r="N29" s="94">
        <v>10</v>
      </c>
      <c r="O29" s="94">
        <v>100</v>
      </c>
    </row>
    <row r="30" spans="2:15" s="91" customFormat="1" ht="12.75">
      <c r="B30" s="245" t="s">
        <v>783</v>
      </c>
      <c r="C30" s="92" t="s">
        <v>444</v>
      </c>
      <c r="D30" s="356"/>
      <c r="E30" s="93" t="s">
        <v>62</v>
      </c>
      <c r="F30" s="124">
        <v>3.0297962822400004</v>
      </c>
      <c r="G30" s="190">
        <f>КУРС!$A$2*F30</f>
        <v>219.44814472264326</v>
      </c>
      <c r="H30" s="125">
        <v>3.54603683196</v>
      </c>
      <c r="I30" s="191">
        <f>КУРС!$A$2*H30</f>
        <v>256.83944773886282</v>
      </c>
      <c r="J30" s="126">
        <v>3.9006405151560002</v>
      </c>
      <c r="K30" s="192">
        <f>КУРС!$A$2*J30</f>
        <v>282.52339251274913</v>
      </c>
      <c r="L30" s="127">
        <v>4.2907045666716002</v>
      </c>
      <c r="M30" s="193">
        <f>КУРС!$A$2*L30</f>
        <v>310.77573176402404</v>
      </c>
      <c r="N30" s="94">
        <v>10</v>
      </c>
      <c r="O30" s="94">
        <v>100</v>
      </c>
    </row>
    <row r="31" spans="2:15" s="91" customFormat="1" ht="12.75">
      <c r="B31" s="245" t="s">
        <v>784</v>
      </c>
      <c r="C31" s="92" t="s">
        <v>445</v>
      </c>
      <c r="D31" s="356"/>
      <c r="E31" s="93" t="s">
        <v>62</v>
      </c>
      <c r="F31" s="124">
        <v>3.6460260345599993</v>
      </c>
      <c r="G31" s="190">
        <f>КУРС!$A$2*F31</f>
        <v>264.0816656831808</v>
      </c>
      <c r="H31" s="125">
        <v>4.2787972105200005</v>
      </c>
      <c r="I31" s="191">
        <f>КУРС!$A$2*H31</f>
        <v>309.91328195796365</v>
      </c>
      <c r="J31" s="126">
        <v>4.7066769315720007</v>
      </c>
      <c r="K31" s="192">
        <f>КУРС!$A$2*J31</f>
        <v>340.90461015376002</v>
      </c>
      <c r="L31" s="127">
        <v>5.1773446247292014</v>
      </c>
      <c r="M31" s="193">
        <f>КУРС!$A$2*L31</f>
        <v>374.99507116913611</v>
      </c>
      <c r="N31" s="94">
        <v>10</v>
      </c>
      <c r="O31" s="94">
        <v>100</v>
      </c>
    </row>
    <row r="32" spans="2:15" s="91" customFormat="1" ht="12.75">
      <c r="B32" s="245" t="s">
        <v>785</v>
      </c>
      <c r="C32" s="92" t="s">
        <v>446</v>
      </c>
      <c r="D32" s="356"/>
      <c r="E32" s="93" t="s">
        <v>62</v>
      </c>
      <c r="F32" s="124">
        <v>4.2365795471999999</v>
      </c>
      <c r="G32" s="190">
        <f>КУРС!$A$2*F32</f>
        <v>306.85545660369604</v>
      </c>
      <c r="H32" s="125">
        <v>4.9723025688</v>
      </c>
      <c r="I32" s="191">
        <f>КУРС!$A$2*H32</f>
        <v>360.14387505818405</v>
      </c>
      <c r="J32" s="126">
        <v>5.46953282568</v>
      </c>
      <c r="K32" s="192">
        <f>КУРС!$A$2*J32</f>
        <v>396.15826256400243</v>
      </c>
      <c r="L32" s="127">
        <v>6.0164861082480003</v>
      </c>
      <c r="M32" s="193">
        <f>КУРС!$A$2*L32</f>
        <v>435.77408882040271</v>
      </c>
      <c r="N32" s="94">
        <v>10</v>
      </c>
      <c r="O32" s="94">
        <v>100</v>
      </c>
    </row>
    <row r="33" spans="2:15" s="91" customFormat="1" ht="12.75">
      <c r="B33" s="245" t="s">
        <v>786</v>
      </c>
      <c r="C33" s="92" t="s">
        <v>447</v>
      </c>
      <c r="D33" s="356"/>
      <c r="E33" s="93" t="s">
        <v>62</v>
      </c>
      <c r="F33" s="124">
        <v>4.8271330598399995</v>
      </c>
      <c r="G33" s="190">
        <f>КУРС!$A$2*F33</f>
        <v>349.62924752421122</v>
      </c>
      <c r="H33" s="125">
        <v>5.6527229203199996</v>
      </c>
      <c r="I33" s="191">
        <f>КУРС!$A$2*H33</f>
        <v>409.42672111877761</v>
      </c>
      <c r="J33" s="126">
        <v>6.2179952123520001</v>
      </c>
      <c r="K33" s="192">
        <f>КУРС!$A$2*J33</f>
        <v>450.36939323065542</v>
      </c>
      <c r="L33" s="127">
        <v>6.8397947335872002</v>
      </c>
      <c r="M33" s="193">
        <f>КУРС!$A$2*L33</f>
        <v>495.40633255372097</v>
      </c>
      <c r="N33" s="94">
        <v>10</v>
      </c>
      <c r="O33" s="94">
        <v>100</v>
      </c>
    </row>
    <row r="34" spans="2:15" s="91" customFormat="1" ht="12.75">
      <c r="B34" s="245" t="s">
        <v>787</v>
      </c>
      <c r="C34" s="92" t="s">
        <v>448</v>
      </c>
      <c r="D34" s="357"/>
      <c r="E34" s="93" t="s">
        <v>62</v>
      </c>
      <c r="F34" s="124">
        <v>5.7899920478400011</v>
      </c>
      <c r="G34" s="190">
        <f>КУРС!$A$2*F34</f>
        <v>419.36912402505129</v>
      </c>
      <c r="H34" s="125">
        <v>6.7911185084400003</v>
      </c>
      <c r="I34" s="191">
        <f>КУРС!$A$2*H34</f>
        <v>491.88071356630928</v>
      </c>
      <c r="J34" s="126">
        <v>7.4702303592840007</v>
      </c>
      <c r="K34" s="192">
        <f>КУРС!$A$2*J34</f>
        <v>541.06878492294027</v>
      </c>
      <c r="L34" s="127">
        <v>8.2172533952124027</v>
      </c>
      <c r="M34" s="193">
        <f>КУРС!$A$2*L34</f>
        <v>595.17566341523434</v>
      </c>
      <c r="N34" s="94">
        <v>10</v>
      </c>
      <c r="O34" s="94">
        <v>100</v>
      </c>
    </row>
    <row r="35" spans="2:15" s="87" customFormat="1">
      <c r="C35" s="90"/>
      <c r="D35" s="90"/>
      <c r="F35" s="122"/>
      <c r="G35" s="122"/>
      <c r="H35" s="122"/>
      <c r="I35" s="122"/>
      <c r="J35" s="122"/>
      <c r="K35" s="122"/>
      <c r="L35" s="122"/>
      <c r="M35" s="122"/>
      <c r="N35" s="89"/>
      <c r="O35" s="89"/>
    </row>
    <row r="36" spans="2:15" s="87" customFormat="1">
      <c r="C36" s="90" t="s">
        <v>449</v>
      </c>
      <c r="D36" s="90"/>
      <c r="F36" s="122"/>
      <c r="G36" s="122"/>
      <c r="H36" s="122"/>
      <c r="I36" s="122"/>
      <c r="J36" s="122"/>
      <c r="K36" s="122"/>
      <c r="L36" s="122"/>
      <c r="M36" s="122"/>
      <c r="N36" s="89"/>
      <c r="O36" s="89"/>
    </row>
    <row r="37" spans="2:15" s="91" customFormat="1" ht="36" customHeight="1">
      <c r="B37" s="337" t="s">
        <v>598</v>
      </c>
      <c r="C37" s="347" t="s">
        <v>187</v>
      </c>
      <c r="D37" s="358"/>
      <c r="E37" s="360" t="s">
        <v>315</v>
      </c>
      <c r="F37" s="303" t="s">
        <v>1111</v>
      </c>
      <c r="G37" s="304"/>
      <c r="H37" s="301" t="s">
        <v>415</v>
      </c>
      <c r="I37" s="302"/>
      <c r="J37" s="299" t="s">
        <v>418</v>
      </c>
      <c r="K37" s="300"/>
      <c r="L37" s="297" t="s">
        <v>416</v>
      </c>
      <c r="M37" s="298"/>
      <c r="N37" s="364" t="s">
        <v>317</v>
      </c>
      <c r="O37" s="362" t="s">
        <v>318</v>
      </c>
    </row>
    <row r="38" spans="2:15" s="91" customFormat="1" ht="19.5" customHeight="1">
      <c r="B38" s="337"/>
      <c r="C38" s="348"/>
      <c r="D38" s="359"/>
      <c r="E38" s="361"/>
      <c r="F38" s="119" t="s">
        <v>177</v>
      </c>
      <c r="G38" s="119" t="s">
        <v>178</v>
      </c>
      <c r="H38" s="118" t="s">
        <v>177</v>
      </c>
      <c r="I38" s="118" t="s">
        <v>178</v>
      </c>
      <c r="J38" s="120" t="s">
        <v>177</v>
      </c>
      <c r="K38" s="120" t="s">
        <v>178</v>
      </c>
      <c r="L38" s="117" t="s">
        <v>177</v>
      </c>
      <c r="M38" s="117" t="s">
        <v>178</v>
      </c>
      <c r="N38" s="365"/>
      <c r="O38" s="363"/>
    </row>
    <row r="39" spans="2:15" s="91" customFormat="1" ht="12.75">
      <c r="B39" s="245" t="s">
        <v>788</v>
      </c>
      <c r="C39" s="92" t="s">
        <v>450</v>
      </c>
      <c r="D39" s="355"/>
      <c r="E39" s="93" t="s">
        <v>62</v>
      </c>
      <c r="F39" s="124">
        <v>3.4118112599999999</v>
      </c>
      <c r="G39" s="190">
        <f>КУРС!$A$2*F39</f>
        <v>247.11748956180003</v>
      </c>
      <c r="H39" s="125">
        <v>4.577783072482621</v>
      </c>
      <c r="I39" s="191">
        <f>КУРС!$A$2*H39</f>
        <v>331.56882793991628</v>
      </c>
      <c r="J39" s="126">
        <v>5.0355613797308827</v>
      </c>
      <c r="K39" s="192">
        <f>КУРС!$A$2*J39</f>
        <v>364.72571073390787</v>
      </c>
      <c r="L39" s="127">
        <v>5.5391175177039713</v>
      </c>
      <c r="M39" s="193">
        <f>КУРС!$A$2*L39</f>
        <v>401.19828180729866</v>
      </c>
      <c r="N39" s="94">
        <v>10</v>
      </c>
      <c r="O39" s="94">
        <v>70</v>
      </c>
    </row>
    <row r="40" spans="2:15" s="91" customFormat="1" ht="12.75">
      <c r="B40" s="245" t="s">
        <v>789</v>
      </c>
      <c r="C40" s="92" t="s">
        <v>451</v>
      </c>
      <c r="D40" s="356"/>
      <c r="E40" s="93" t="s">
        <v>62</v>
      </c>
      <c r="F40" s="124">
        <v>3.7579370399999998</v>
      </c>
      <c r="G40" s="190">
        <f>КУРС!$A$2*F40</f>
        <v>272.18737980719999</v>
      </c>
      <c r="H40" s="125">
        <v>5.1279029266865397</v>
      </c>
      <c r="I40" s="191">
        <f>КУРС!$A$2*H40</f>
        <v>371.4140089799061</v>
      </c>
      <c r="J40" s="126">
        <v>5.6406932193551933</v>
      </c>
      <c r="K40" s="192">
        <f>КУРС!$A$2*J40</f>
        <v>408.55540987789669</v>
      </c>
      <c r="L40" s="127">
        <v>6.2047625412907133</v>
      </c>
      <c r="M40" s="193">
        <f>КУРС!$A$2*L40</f>
        <v>449.4109508656864</v>
      </c>
      <c r="N40" s="94">
        <v>10</v>
      </c>
      <c r="O40" s="94">
        <v>70</v>
      </c>
    </row>
    <row r="41" spans="2:15" s="91" customFormat="1" ht="12.75">
      <c r="B41" s="245" t="s">
        <v>790</v>
      </c>
      <c r="C41" s="92" t="s">
        <v>452</v>
      </c>
      <c r="D41" s="356"/>
      <c r="E41" s="93" t="s">
        <v>62</v>
      </c>
      <c r="F41" s="124">
        <v>4.153509360000001</v>
      </c>
      <c r="G41" s="190">
        <f>КУРС!$A$2*F41</f>
        <v>300.8386829448001</v>
      </c>
      <c r="H41" s="125">
        <v>5.6190813679400415</v>
      </c>
      <c r="I41" s="191">
        <f>КУРС!$A$2*H41</f>
        <v>406.99006347989723</v>
      </c>
      <c r="J41" s="126">
        <v>6.180989504734046</v>
      </c>
      <c r="K41" s="192">
        <f>КУРС!$A$2*J41</f>
        <v>447.68906982788701</v>
      </c>
      <c r="L41" s="127">
        <v>6.7990884552074506</v>
      </c>
      <c r="M41" s="193">
        <f>КУРС!$A$2*L41</f>
        <v>492.45797681067569</v>
      </c>
      <c r="N41" s="94">
        <v>10</v>
      </c>
      <c r="O41" s="94">
        <v>70</v>
      </c>
    </row>
    <row r="42" spans="2:15" s="91" customFormat="1" ht="12.75">
      <c r="B42" s="245" t="s">
        <v>791</v>
      </c>
      <c r="C42" s="92" t="s">
        <v>453</v>
      </c>
      <c r="D42" s="356"/>
      <c r="E42" s="93" t="s">
        <v>62</v>
      </c>
      <c r="F42" s="124">
        <v>4.9281718200000002</v>
      </c>
      <c r="G42" s="190">
        <f>КУРС!$A$2*F42</f>
        <v>356.94748492260004</v>
      </c>
      <c r="H42" s="125">
        <v>6.6407325257473202</v>
      </c>
      <c r="I42" s="191">
        <f>КУРС!$A$2*H42</f>
        <v>480.98825683987843</v>
      </c>
      <c r="J42" s="126">
        <v>7.304805778322053</v>
      </c>
      <c r="K42" s="192">
        <f>КУРС!$A$2*J42</f>
        <v>529.08708252386634</v>
      </c>
      <c r="L42" s="127">
        <v>8.0352863561542591</v>
      </c>
      <c r="M42" s="193">
        <f>КУРС!$A$2*L42</f>
        <v>581.99579077625299</v>
      </c>
      <c r="N42" s="94">
        <v>10</v>
      </c>
      <c r="O42" s="94">
        <v>70</v>
      </c>
    </row>
    <row r="43" spans="2:15" s="91" customFormat="1" ht="12.75">
      <c r="B43" s="245" t="s">
        <v>792</v>
      </c>
      <c r="C43" s="92" t="s">
        <v>454</v>
      </c>
      <c r="D43" s="356"/>
      <c r="E43" s="93" t="s">
        <v>62</v>
      </c>
      <c r="F43" s="124">
        <v>5.66986992</v>
      </c>
      <c r="G43" s="190">
        <f>КУРС!$A$2*F43</f>
        <v>410.66867830560005</v>
      </c>
      <c r="H43" s="125">
        <v>7.6623836835546006</v>
      </c>
      <c r="I43" s="191">
        <f>КУРС!$A$2*H43</f>
        <v>554.98645019985975</v>
      </c>
      <c r="J43" s="126">
        <v>8.428622051910061</v>
      </c>
      <c r="K43" s="192">
        <f>КУРС!$A$2*J43</f>
        <v>610.48509521984579</v>
      </c>
      <c r="L43" s="127">
        <v>9.2714842571010685</v>
      </c>
      <c r="M43" s="193">
        <f>КУРС!$A$2*L43</f>
        <v>671.53360474183046</v>
      </c>
      <c r="N43" s="94">
        <v>10</v>
      </c>
      <c r="O43" s="94">
        <v>70</v>
      </c>
    </row>
    <row r="44" spans="2:15" s="91" customFormat="1" ht="12.75">
      <c r="B44" s="245" t="s">
        <v>793</v>
      </c>
      <c r="C44" s="92" t="s">
        <v>455</v>
      </c>
      <c r="D44" s="356"/>
      <c r="E44" s="93" t="s">
        <v>62</v>
      </c>
      <c r="F44" s="124">
        <v>6.4610145600000006</v>
      </c>
      <c r="G44" s="190">
        <f>КУРС!$A$2*F44</f>
        <v>467.9712845808001</v>
      </c>
      <c r="H44" s="125">
        <v>8.7036819790120212</v>
      </c>
      <c r="I44" s="191">
        <f>КУРС!$A$2*H44</f>
        <v>630.40768573984076</v>
      </c>
      <c r="J44" s="126">
        <v>9.5740501769132251</v>
      </c>
      <c r="K44" s="192">
        <f>КУРС!$A$2*J44</f>
        <v>693.44845431382498</v>
      </c>
      <c r="L44" s="127">
        <v>10.531455194604549</v>
      </c>
      <c r="M44" s="193">
        <f>КУРС!$A$2*L44</f>
        <v>762.79329974520749</v>
      </c>
      <c r="N44" s="94">
        <v>10</v>
      </c>
      <c r="O44" s="94">
        <v>70</v>
      </c>
    </row>
    <row r="45" spans="2:15" s="91" customFormat="1" ht="12.75">
      <c r="B45" s="245" t="s">
        <v>794</v>
      </c>
      <c r="C45" s="92" t="s">
        <v>456</v>
      </c>
      <c r="D45" s="357"/>
      <c r="E45" s="93" t="s">
        <v>62</v>
      </c>
      <c r="F45" s="124">
        <v>7.5653206199999987</v>
      </c>
      <c r="G45" s="190">
        <f>КУРС!$A$2*F45</f>
        <v>547.95617250659996</v>
      </c>
      <c r="H45" s="125">
        <v>10.23615871572294</v>
      </c>
      <c r="I45" s="191">
        <f>КУРС!$A$2*H45</f>
        <v>741.40497577981262</v>
      </c>
      <c r="J45" s="126">
        <v>11.259774587295237</v>
      </c>
      <c r="K45" s="192">
        <f>КУРС!$A$2*J45</f>
        <v>815.54547335779409</v>
      </c>
      <c r="L45" s="127">
        <v>12.385752046024761</v>
      </c>
      <c r="M45" s="193">
        <f>КУРС!$A$2*L45</f>
        <v>897.10002069357347</v>
      </c>
      <c r="N45" s="94">
        <v>10</v>
      </c>
      <c r="O45" s="94">
        <v>70</v>
      </c>
    </row>
    <row r="46" spans="2:15" s="87" customFormat="1">
      <c r="C46" s="90"/>
      <c r="D46" s="90"/>
      <c r="F46" s="122"/>
      <c r="G46" s="122"/>
      <c r="H46" s="122"/>
      <c r="I46" s="122"/>
      <c r="J46" s="122"/>
      <c r="K46" s="122"/>
      <c r="L46" s="122"/>
      <c r="M46" s="122"/>
      <c r="N46" s="89"/>
      <c r="O46" s="89"/>
    </row>
    <row r="47" spans="2:15" s="87" customFormat="1">
      <c r="C47" s="90" t="s">
        <v>457</v>
      </c>
      <c r="D47" s="90"/>
      <c r="F47" s="122"/>
      <c r="G47" s="122"/>
      <c r="H47" s="122"/>
      <c r="I47" s="122"/>
      <c r="J47" s="122"/>
      <c r="K47" s="122"/>
      <c r="L47" s="122"/>
      <c r="M47" s="122"/>
      <c r="N47" s="89"/>
      <c r="O47" s="89"/>
    </row>
    <row r="48" spans="2:15" s="91" customFormat="1" ht="36" customHeight="1">
      <c r="B48" s="337" t="s">
        <v>598</v>
      </c>
      <c r="C48" s="347" t="s">
        <v>187</v>
      </c>
      <c r="D48" s="358"/>
      <c r="E48" s="360" t="s">
        <v>314</v>
      </c>
      <c r="F48" s="303" t="s">
        <v>1111</v>
      </c>
      <c r="G48" s="304"/>
      <c r="H48" s="301" t="s">
        <v>415</v>
      </c>
      <c r="I48" s="302"/>
      <c r="J48" s="299" t="s">
        <v>418</v>
      </c>
      <c r="K48" s="300"/>
      <c r="L48" s="297" t="s">
        <v>416</v>
      </c>
      <c r="M48" s="298"/>
      <c r="N48" s="364" t="s">
        <v>317</v>
      </c>
      <c r="O48" s="362" t="s">
        <v>318</v>
      </c>
    </row>
    <row r="49" spans="2:15" s="91" customFormat="1" ht="13.5" customHeight="1">
      <c r="B49" s="337"/>
      <c r="C49" s="348"/>
      <c r="D49" s="359"/>
      <c r="E49" s="361"/>
      <c r="F49" s="119" t="s">
        <v>177</v>
      </c>
      <c r="G49" s="119" t="s">
        <v>178</v>
      </c>
      <c r="H49" s="118" t="s">
        <v>177</v>
      </c>
      <c r="I49" s="118" t="s">
        <v>178</v>
      </c>
      <c r="J49" s="120" t="s">
        <v>177</v>
      </c>
      <c r="K49" s="120" t="s">
        <v>178</v>
      </c>
      <c r="L49" s="117" t="s">
        <v>177</v>
      </c>
      <c r="M49" s="117" t="s">
        <v>178</v>
      </c>
      <c r="N49" s="365"/>
      <c r="O49" s="363"/>
    </row>
    <row r="50" spans="2:15" s="91" customFormat="1" ht="12.75">
      <c r="B50" s="245" t="s">
        <v>795</v>
      </c>
      <c r="C50" s="92" t="s">
        <v>458</v>
      </c>
      <c r="D50" s="355"/>
      <c r="E50" s="93" t="s">
        <v>62</v>
      </c>
      <c r="F50" s="124">
        <v>6.5928720000000007</v>
      </c>
      <c r="G50" s="190">
        <f>КУРС!$A$2*F50</f>
        <v>477.5217189600001</v>
      </c>
      <c r="H50" s="125">
        <v>8.7626233919624408</v>
      </c>
      <c r="I50" s="191">
        <f>КУРС!$A$2*H50</f>
        <v>634.67681227983962</v>
      </c>
      <c r="J50" s="126">
        <v>9.6388857311586857</v>
      </c>
      <c r="K50" s="192">
        <f>КУРС!$A$2*J50</f>
        <v>698.14449350782365</v>
      </c>
      <c r="L50" s="127">
        <v>10.602774304274556</v>
      </c>
      <c r="M50" s="193">
        <f>КУРС!$A$2*L50</f>
        <v>767.95894285860618</v>
      </c>
      <c r="N50" s="94">
        <v>5</v>
      </c>
      <c r="O50" s="94">
        <v>55</v>
      </c>
    </row>
    <row r="51" spans="2:15" s="91" customFormat="1" ht="12.75">
      <c r="B51" s="245" t="s">
        <v>796</v>
      </c>
      <c r="C51" s="92" t="s">
        <v>459</v>
      </c>
      <c r="D51" s="356"/>
      <c r="E51" s="93" t="s">
        <v>62</v>
      </c>
      <c r="F51" s="124">
        <v>7.2851235600000006</v>
      </c>
      <c r="G51" s="190">
        <f>КУРС!$A$2*F51</f>
        <v>527.66149945080008</v>
      </c>
      <c r="H51" s="125">
        <v>9.764627412119582</v>
      </c>
      <c r="I51" s="191">
        <f>КУРС!$A$2*H51</f>
        <v>707.25196345982135</v>
      </c>
      <c r="J51" s="126">
        <v>10.741090153331539</v>
      </c>
      <c r="K51" s="192">
        <f>КУРС!$A$2*J51</f>
        <v>777.97715980580347</v>
      </c>
      <c r="L51" s="127">
        <v>11.815199168664694</v>
      </c>
      <c r="M51" s="193">
        <f>КУРС!$A$2*L51</f>
        <v>855.77487578638386</v>
      </c>
      <c r="N51" s="94">
        <v>5</v>
      </c>
      <c r="O51" s="94">
        <v>55</v>
      </c>
    </row>
    <row r="52" spans="2:15" s="91" customFormat="1" ht="12.75">
      <c r="B52" s="245" t="s">
        <v>797</v>
      </c>
      <c r="C52" s="92" t="s">
        <v>460</v>
      </c>
      <c r="D52" s="356"/>
      <c r="E52" s="93" t="s">
        <v>62</v>
      </c>
      <c r="F52" s="124">
        <v>8.0597860200000007</v>
      </c>
      <c r="G52" s="190">
        <f>КУРС!$A$2*F52</f>
        <v>583.77030142860008</v>
      </c>
      <c r="H52" s="125">
        <v>10.805925707577002</v>
      </c>
      <c r="I52" s="191">
        <f>КУРС!$A$2*H52</f>
        <v>782.67319899980225</v>
      </c>
      <c r="J52" s="126">
        <v>11.886518278334702</v>
      </c>
      <c r="K52" s="192">
        <f>КУРС!$A$2*J52</f>
        <v>860.94051889978255</v>
      </c>
      <c r="L52" s="127">
        <v>13.075170106168173</v>
      </c>
      <c r="M52" s="193">
        <f>КУРС!$A$2*L52</f>
        <v>947.03457078976089</v>
      </c>
      <c r="N52" s="94">
        <v>5</v>
      </c>
      <c r="O52" s="94">
        <v>55</v>
      </c>
    </row>
    <row r="53" spans="2:15" s="91" customFormat="1" ht="12.75">
      <c r="B53" s="245" t="s">
        <v>798</v>
      </c>
      <c r="C53" s="92" t="s">
        <v>461</v>
      </c>
      <c r="D53" s="356"/>
      <c r="E53" s="93" t="s">
        <v>62</v>
      </c>
      <c r="F53" s="124">
        <v>9.5926287600000002</v>
      </c>
      <c r="G53" s="190">
        <f>КУРС!$A$2*F53</f>
        <v>694.79410108680008</v>
      </c>
      <c r="H53" s="125">
        <v>12.770639472591004</v>
      </c>
      <c r="I53" s="191">
        <f>КУРС!$A$2*H53</f>
        <v>924.97741699976643</v>
      </c>
      <c r="J53" s="126">
        <v>14.047703419850105</v>
      </c>
      <c r="K53" s="192">
        <f>КУРС!$A$2*J53</f>
        <v>1017.4751586997432</v>
      </c>
      <c r="L53" s="127">
        <v>15.452473761835119</v>
      </c>
      <c r="M53" s="193">
        <f>КУРС!$A$2*L53</f>
        <v>1119.2226745697178</v>
      </c>
      <c r="N53" s="94">
        <v>5</v>
      </c>
      <c r="O53" s="94">
        <v>55</v>
      </c>
    </row>
    <row r="54" spans="2:15" s="91" customFormat="1" ht="12.75">
      <c r="B54" s="245" t="s">
        <v>799</v>
      </c>
      <c r="C54" s="92" t="s">
        <v>462</v>
      </c>
      <c r="D54" s="356"/>
      <c r="E54" s="93" t="s">
        <v>62</v>
      </c>
      <c r="F54" s="124">
        <v>11.0430606</v>
      </c>
      <c r="G54" s="190">
        <f>КУРС!$A$2*F54</f>
        <v>799.84887925800012</v>
      </c>
      <c r="H54" s="125">
        <v>14.755000375255142</v>
      </c>
      <c r="I54" s="191">
        <f>КУРС!$A$2*H54</f>
        <v>1068.70467717973</v>
      </c>
      <c r="J54" s="126">
        <v>16.230500412780657</v>
      </c>
      <c r="K54" s="192">
        <f>КУРС!$A$2*J54</f>
        <v>1175.575144897703</v>
      </c>
      <c r="L54" s="127">
        <v>17.853550454058723</v>
      </c>
      <c r="M54" s="193">
        <f>КУРС!$A$2*L54</f>
        <v>1293.1326593874735</v>
      </c>
      <c r="N54" s="94">
        <v>5</v>
      </c>
      <c r="O54" s="94">
        <v>55</v>
      </c>
    </row>
    <row r="55" spans="2:15" s="91" customFormat="1" ht="12.75">
      <c r="B55" s="245" t="s">
        <v>800</v>
      </c>
      <c r="C55" s="92" t="s">
        <v>463</v>
      </c>
      <c r="D55" s="357"/>
      <c r="E55" s="93" t="s">
        <v>62</v>
      </c>
      <c r="F55" s="124">
        <v>12.542938980000001</v>
      </c>
      <c r="G55" s="190">
        <f>КУРС!$A$2*F55</f>
        <v>908.48507032140014</v>
      </c>
      <c r="H55" s="125">
        <v>16.817949828519843</v>
      </c>
      <c r="I55" s="191">
        <f>КУРС!$A$2*H55</f>
        <v>1218.1241060796924</v>
      </c>
      <c r="J55" s="126">
        <v>18.49974481137183</v>
      </c>
      <c r="K55" s="192">
        <f>КУРС!$A$2*J55</f>
        <v>1339.9365166876619</v>
      </c>
      <c r="L55" s="127">
        <v>20.349719292509015</v>
      </c>
      <c r="M55" s="193">
        <f>КУРС!$A$2*L55</f>
        <v>1473.9301683564281</v>
      </c>
      <c r="N55" s="94">
        <v>5</v>
      </c>
      <c r="O55" s="94">
        <v>55</v>
      </c>
    </row>
    <row r="56" spans="2:15" s="87" customFormat="1">
      <c r="C56" s="90"/>
      <c r="D56" s="90"/>
      <c r="F56" s="122"/>
      <c r="G56" s="122"/>
      <c r="H56" s="122"/>
      <c r="I56" s="122"/>
      <c r="J56" s="122"/>
      <c r="K56" s="122"/>
      <c r="L56" s="122"/>
      <c r="M56" s="122"/>
      <c r="N56" s="89"/>
      <c r="O56" s="89"/>
    </row>
    <row r="57" spans="2:15" s="87" customFormat="1">
      <c r="C57" s="90" t="s">
        <v>464</v>
      </c>
      <c r="D57" s="90"/>
      <c r="F57" s="122"/>
      <c r="G57" s="122"/>
      <c r="H57" s="122"/>
      <c r="I57" s="122"/>
      <c r="J57" s="122"/>
      <c r="K57" s="122"/>
      <c r="L57" s="122"/>
      <c r="M57" s="122"/>
      <c r="N57" s="89"/>
      <c r="O57" s="89"/>
    </row>
    <row r="58" spans="2:15" s="91" customFormat="1" ht="36" customHeight="1">
      <c r="B58" s="337" t="s">
        <v>598</v>
      </c>
      <c r="C58" s="347" t="s">
        <v>187</v>
      </c>
      <c r="D58" s="358"/>
      <c r="E58" s="360" t="s">
        <v>316</v>
      </c>
      <c r="F58" s="303" t="s">
        <v>1111</v>
      </c>
      <c r="G58" s="304"/>
      <c r="H58" s="301" t="s">
        <v>415</v>
      </c>
      <c r="I58" s="302"/>
      <c r="J58" s="299" t="s">
        <v>418</v>
      </c>
      <c r="K58" s="300"/>
      <c r="L58" s="297" t="s">
        <v>416</v>
      </c>
      <c r="M58" s="298"/>
      <c r="N58" s="364" t="s">
        <v>317</v>
      </c>
      <c r="O58" s="362" t="s">
        <v>318</v>
      </c>
    </row>
    <row r="59" spans="2:15" s="91" customFormat="1" ht="15.75" customHeight="1">
      <c r="B59" s="337"/>
      <c r="C59" s="348"/>
      <c r="D59" s="359"/>
      <c r="E59" s="361"/>
      <c r="F59" s="119" t="s">
        <v>177</v>
      </c>
      <c r="G59" s="119" t="s">
        <v>178</v>
      </c>
      <c r="H59" s="118" t="s">
        <v>177</v>
      </c>
      <c r="I59" s="118" t="s">
        <v>178</v>
      </c>
      <c r="J59" s="120" t="s">
        <v>177</v>
      </c>
      <c r="K59" s="120" t="s">
        <v>178</v>
      </c>
      <c r="L59" s="117" t="s">
        <v>177</v>
      </c>
      <c r="M59" s="117" t="s">
        <v>178</v>
      </c>
      <c r="N59" s="365"/>
      <c r="O59" s="363"/>
    </row>
    <row r="60" spans="2:15" s="91" customFormat="1" ht="12.75">
      <c r="B60" s="245" t="s">
        <v>801</v>
      </c>
      <c r="C60" s="92" t="s">
        <v>465</v>
      </c>
      <c r="D60" s="355"/>
      <c r="E60" s="93" t="s">
        <v>62</v>
      </c>
      <c r="F60" s="124">
        <v>4.6544927129999989</v>
      </c>
      <c r="G60" s="190">
        <f>КУРС!$A$2*F60</f>
        <v>337.12490720258995</v>
      </c>
      <c r="H60" s="125">
        <v>5.4457564742099986</v>
      </c>
      <c r="I60" s="191">
        <f>КУРС!$A$2*H60</f>
        <v>394.43614142703024</v>
      </c>
      <c r="J60" s="126">
        <v>5.990332121630999</v>
      </c>
      <c r="K60" s="192">
        <f>КУРС!$A$2*J60</f>
        <v>433.87975556973328</v>
      </c>
      <c r="L60" s="127">
        <v>6.5893653337940998</v>
      </c>
      <c r="M60" s="193">
        <f>КУРС!$A$2*L60</f>
        <v>477.26773112670668</v>
      </c>
      <c r="N60" s="94">
        <v>10</v>
      </c>
      <c r="O60" s="94">
        <v>100</v>
      </c>
    </row>
    <row r="61" spans="2:15" s="91" customFormat="1" ht="12.75">
      <c r="B61" s="245" t="s">
        <v>802</v>
      </c>
      <c r="C61" s="92" t="s">
        <v>466</v>
      </c>
      <c r="D61" s="356"/>
      <c r="E61" s="93" t="s">
        <v>62</v>
      </c>
      <c r="F61" s="124">
        <v>5.3013883103999992</v>
      </c>
      <c r="G61" s="190">
        <f>КУРС!$A$2*F61</f>
        <v>383.97955532227201</v>
      </c>
      <c r="H61" s="125">
        <v>6.2026243231679992</v>
      </c>
      <c r="I61" s="191">
        <f>КУРС!$A$2*H61</f>
        <v>449.25607972705825</v>
      </c>
      <c r="J61" s="126">
        <v>6.8228867554848005</v>
      </c>
      <c r="K61" s="192">
        <f>КУРС!$A$2*J61</f>
        <v>494.18168769976415</v>
      </c>
      <c r="L61" s="127">
        <v>7.5051754310332806</v>
      </c>
      <c r="M61" s="193">
        <f>КУРС!$A$2*L61</f>
        <v>543.59985646974053</v>
      </c>
      <c r="N61" s="94">
        <v>10</v>
      </c>
      <c r="O61" s="94">
        <v>100</v>
      </c>
    </row>
    <row r="62" spans="2:15" s="91" customFormat="1" ht="12.75">
      <c r="B62" s="245" t="s">
        <v>803</v>
      </c>
      <c r="C62" s="92" t="s">
        <v>80</v>
      </c>
      <c r="D62" s="356"/>
      <c r="E62" s="93" t="s">
        <v>62</v>
      </c>
      <c r="F62" s="124">
        <v>5.9482839077999987</v>
      </c>
      <c r="G62" s="190">
        <f>КУРС!$A$2*F62</f>
        <v>430.83420344195395</v>
      </c>
      <c r="H62" s="125">
        <v>6.9594921721259979</v>
      </c>
      <c r="I62" s="191">
        <f>КУРС!$A$2*H62</f>
        <v>504.07601802708609</v>
      </c>
      <c r="J62" s="126">
        <v>7.6554413893385984</v>
      </c>
      <c r="K62" s="192">
        <f>КУРС!$A$2*J62</f>
        <v>554.48361982979475</v>
      </c>
      <c r="L62" s="127">
        <v>8.4209855282724586</v>
      </c>
      <c r="M62" s="193">
        <f>КУРС!$A$2*L62</f>
        <v>609.93198181277421</v>
      </c>
      <c r="N62" s="94">
        <v>10</v>
      </c>
      <c r="O62" s="94">
        <v>100</v>
      </c>
    </row>
    <row r="63" spans="2:15" s="91" customFormat="1" ht="12.75">
      <c r="B63" s="245" t="s">
        <v>804</v>
      </c>
      <c r="C63" s="92" t="s">
        <v>81</v>
      </c>
      <c r="D63" s="356"/>
      <c r="E63" s="93" t="s">
        <v>62</v>
      </c>
      <c r="F63" s="124">
        <v>7.1789633369999972</v>
      </c>
      <c r="G63" s="190">
        <f>КУРС!$A$2*F63</f>
        <v>519.9723144989099</v>
      </c>
      <c r="H63" s="125">
        <v>8.3993871042899961</v>
      </c>
      <c r="I63" s="191">
        <f>КУРС!$A$2*H63</f>
        <v>608.36760796372448</v>
      </c>
      <c r="J63" s="126">
        <v>9.2393258147189972</v>
      </c>
      <c r="K63" s="192">
        <f>КУРС!$A$2*J63</f>
        <v>669.20436876009705</v>
      </c>
      <c r="L63" s="127">
        <v>10.163258396190898</v>
      </c>
      <c r="M63" s="193">
        <f>КУРС!$A$2*L63</f>
        <v>736.12480563610677</v>
      </c>
      <c r="N63" s="94">
        <v>10</v>
      </c>
      <c r="O63" s="94">
        <v>100</v>
      </c>
    </row>
    <row r="64" spans="2:15" s="91" customFormat="1" ht="12.75">
      <c r="B64" s="245" t="s">
        <v>805</v>
      </c>
      <c r="C64" s="92" t="s">
        <v>82</v>
      </c>
      <c r="D64" s="356"/>
      <c r="E64" s="93" t="s">
        <v>62</v>
      </c>
      <c r="F64" s="124">
        <v>8.4727545317999979</v>
      </c>
      <c r="G64" s="190">
        <f>КУРС!$A$2*F64</f>
        <v>613.68161073827389</v>
      </c>
      <c r="H64" s="125">
        <v>9.9131228022059972</v>
      </c>
      <c r="I64" s="191">
        <f>КУРС!$A$2*H64</f>
        <v>718.00748456378039</v>
      </c>
      <c r="J64" s="126">
        <v>10.904435082426598</v>
      </c>
      <c r="K64" s="192">
        <f>КУРС!$A$2*J64</f>
        <v>789.80823302015858</v>
      </c>
      <c r="L64" s="127">
        <v>11.994878590669259</v>
      </c>
      <c r="M64" s="193">
        <f>КУРС!$A$2*L64</f>
        <v>868.78905632217447</v>
      </c>
      <c r="N64" s="94">
        <v>10</v>
      </c>
      <c r="O64" s="94">
        <v>100</v>
      </c>
    </row>
    <row r="65" spans="2:15" s="91" customFormat="1" ht="12.75">
      <c r="B65" s="245" t="s">
        <v>806</v>
      </c>
      <c r="C65" s="92" t="s">
        <v>83</v>
      </c>
      <c r="D65" s="356"/>
      <c r="E65" s="93" t="s">
        <v>62</v>
      </c>
      <c r="F65" s="124">
        <v>9.7507677851999972</v>
      </c>
      <c r="G65" s="190">
        <f>КУРС!$A$2*F65</f>
        <v>706.24811068203587</v>
      </c>
      <c r="H65" s="125">
        <v>11.408398308683996</v>
      </c>
      <c r="I65" s="191">
        <f>КУРС!$A$2*H65</f>
        <v>826.3102894979819</v>
      </c>
      <c r="J65" s="126">
        <v>12.549238139552395</v>
      </c>
      <c r="K65" s="192">
        <f>КУРС!$A$2*J65</f>
        <v>908.94131844778008</v>
      </c>
      <c r="L65" s="127">
        <v>13.804161953507636</v>
      </c>
      <c r="M65" s="193">
        <f>КУРС!$A$2*L65</f>
        <v>999.83545029255822</v>
      </c>
      <c r="N65" s="94">
        <v>10</v>
      </c>
      <c r="O65" s="94">
        <v>100</v>
      </c>
    </row>
    <row r="66" spans="2:15" s="91" customFormat="1" ht="12.75">
      <c r="B66" s="245" t="s">
        <v>807</v>
      </c>
      <c r="C66" s="92" t="s">
        <v>84</v>
      </c>
      <c r="D66" s="357"/>
      <c r="E66" s="93" t="s">
        <v>62</v>
      </c>
      <c r="F66" s="124">
        <v>11.628342811799998</v>
      </c>
      <c r="G66" s="190">
        <f>КУРС!$A$2*F66</f>
        <v>842.24086985867393</v>
      </c>
      <c r="H66" s="125">
        <v>13.605161089805996</v>
      </c>
      <c r="I66" s="191">
        <f>КУРС!$A$2*H66</f>
        <v>985.42181773464836</v>
      </c>
      <c r="J66" s="126">
        <v>14.965677198786596</v>
      </c>
      <c r="K66" s="192">
        <f>КУРС!$A$2*J66</f>
        <v>1083.9639995081131</v>
      </c>
      <c r="L66" s="127">
        <v>16.462244918665256</v>
      </c>
      <c r="M66" s="193">
        <f>КУРС!$A$2*L66</f>
        <v>1192.3603994589246</v>
      </c>
      <c r="N66" s="94">
        <v>10</v>
      </c>
      <c r="O66" s="94">
        <v>100</v>
      </c>
    </row>
    <row r="67" spans="2:15" s="87" customFormat="1">
      <c r="C67" s="90"/>
      <c r="D67" s="90"/>
      <c r="F67" s="122"/>
      <c r="G67" s="122"/>
      <c r="H67" s="122"/>
      <c r="I67" s="122"/>
      <c r="J67" s="122"/>
      <c r="K67" s="122"/>
      <c r="L67" s="122"/>
      <c r="M67" s="122"/>
      <c r="N67" s="89"/>
      <c r="O67" s="89"/>
    </row>
    <row r="68" spans="2:15" s="87" customFormat="1">
      <c r="C68" s="90" t="s">
        <v>85</v>
      </c>
      <c r="D68" s="90"/>
      <c r="F68" s="122"/>
      <c r="G68" s="122"/>
      <c r="H68" s="122"/>
      <c r="I68" s="122"/>
      <c r="J68" s="122"/>
      <c r="K68" s="122"/>
      <c r="L68" s="122"/>
      <c r="M68" s="122"/>
      <c r="N68" s="89"/>
      <c r="O68" s="89"/>
    </row>
    <row r="69" spans="2:15" s="91" customFormat="1" ht="36" customHeight="1">
      <c r="B69" s="337" t="s">
        <v>598</v>
      </c>
      <c r="C69" s="347" t="s">
        <v>187</v>
      </c>
      <c r="D69" s="358"/>
      <c r="E69" s="360" t="s">
        <v>315</v>
      </c>
      <c r="F69" s="303" t="s">
        <v>1111</v>
      </c>
      <c r="G69" s="304"/>
      <c r="H69" s="301" t="s">
        <v>415</v>
      </c>
      <c r="I69" s="302"/>
      <c r="J69" s="299" t="s">
        <v>418</v>
      </c>
      <c r="K69" s="300"/>
      <c r="L69" s="297" t="s">
        <v>416</v>
      </c>
      <c r="M69" s="298"/>
      <c r="N69" s="364" t="s">
        <v>317</v>
      </c>
      <c r="O69" s="362" t="s">
        <v>318</v>
      </c>
    </row>
    <row r="70" spans="2:15" s="91" customFormat="1" ht="17.25" customHeight="1">
      <c r="B70" s="337"/>
      <c r="C70" s="348"/>
      <c r="D70" s="359"/>
      <c r="E70" s="361"/>
      <c r="F70" s="119" t="s">
        <v>177</v>
      </c>
      <c r="G70" s="119" t="s">
        <v>178</v>
      </c>
      <c r="H70" s="118" t="s">
        <v>177</v>
      </c>
      <c r="I70" s="118" t="s">
        <v>178</v>
      </c>
      <c r="J70" s="120" t="s">
        <v>177</v>
      </c>
      <c r="K70" s="120" t="s">
        <v>178</v>
      </c>
      <c r="L70" s="117" t="s">
        <v>177</v>
      </c>
      <c r="M70" s="117" t="s">
        <v>178</v>
      </c>
      <c r="N70" s="365"/>
      <c r="O70" s="363"/>
    </row>
    <row r="71" spans="2:15" s="91" customFormat="1" ht="12.75">
      <c r="B71" s="245" t="s">
        <v>808</v>
      </c>
      <c r="C71" s="92" t="s">
        <v>86</v>
      </c>
      <c r="D71" s="355"/>
      <c r="E71" s="93" t="s">
        <v>62</v>
      </c>
      <c r="F71" s="124">
        <v>8.6625342001598398</v>
      </c>
      <c r="G71" s="190">
        <f>КУРС!$A$2*F71</f>
        <v>627.42735211757724</v>
      </c>
      <c r="H71" s="125">
        <v>9.9807459262711209</v>
      </c>
      <c r="I71" s="191">
        <f>КУРС!$A$2*H71</f>
        <v>722.90542743981734</v>
      </c>
      <c r="J71" s="126">
        <v>10.978820518898234</v>
      </c>
      <c r="K71" s="192">
        <f>КУРС!$A$2*J71</f>
        <v>795.19597018379909</v>
      </c>
      <c r="L71" s="127">
        <v>12.07670257078806</v>
      </c>
      <c r="M71" s="193">
        <f>КУРС!$A$2*L71</f>
        <v>874.71556720217927</v>
      </c>
      <c r="N71" s="94">
        <v>10</v>
      </c>
      <c r="O71" s="94">
        <v>70</v>
      </c>
    </row>
    <row r="72" spans="2:15" s="91" customFormat="1" ht="12.75">
      <c r="B72" s="245" t="s">
        <v>809</v>
      </c>
      <c r="C72" s="92" t="s">
        <v>87</v>
      </c>
      <c r="D72" s="356"/>
      <c r="E72" s="93" t="s">
        <v>62</v>
      </c>
      <c r="F72" s="124">
        <v>9.78798155687352</v>
      </c>
      <c r="G72" s="190">
        <f>КУРС!$A$2*F72</f>
        <v>708.94350416434906</v>
      </c>
      <c r="H72" s="125">
        <v>11.27745701118036</v>
      </c>
      <c r="I72" s="191">
        <f>КУРС!$A$2*H72</f>
        <v>816.82621131979352</v>
      </c>
      <c r="J72" s="126">
        <v>12.405202712298397</v>
      </c>
      <c r="K72" s="192">
        <f>КУРС!$A$2*J72</f>
        <v>898.50883245177295</v>
      </c>
      <c r="L72" s="127">
        <v>13.645722983528238</v>
      </c>
      <c r="M72" s="193">
        <f>КУРС!$A$2*L72</f>
        <v>988.35971569695039</v>
      </c>
      <c r="N72" s="94">
        <v>10</v>
      </c>
      <c r="O72" s="94">
        <v>70</v>
      </c>
    </row>
    <row r="73" spans="2:15" s="91" customFormat="1" ht="12.75">
      <c r="B73" s="245" t="s">
        <v>810</v>
      </c>
      <c r="C73" s="92" t="s">
        <v>88</v>
      </c>
      <c r="D73" s="356"/>
      <c r="E73" s="93" t="s">
        <v>62</v>
      </c>
      <c r="F73" s="124">
        <v>10.862272215554762</v>
      </c>
      <c r="G73" s="190">
        <f>КУРС!$A$2*F73</f>
        <v>786.75437657263149</v>
      </c>
      <c r="H73" s="125">
        <v>12.515226683139181</v>
      </c>
      <c r="I73" s="191">
        <f>КУРС!$A$2*H73</f>
        <v>906.47786865977093</v>
      </c>
      <c r="J73" s="126">
        <v>13.7667493514531</v>
      </c>
      <c r="K73" s="192">
        <f>КУРС!$A$2*J73</f>
        <v>997.12565552574813</v>
      </c>
      <c r="L73" s="127">
        <v>15.14342428659841</v>
      </c>
      <c r="M73" s="193">
        <f>КУРС!$A$2*L73</f>
        <v>1096.8382210783229</v>
      </c>
      <c r="N73" s="94">
        <v>10</v>
      </c>
      <c r="O73" s="94">
        <v>70</v>
      </c>
    </row>
    <row r="74" spans="2:15" s="91" customFormat="1" ht="12.75">
      <c r="B74" s="245" t="s">
        <v>811</v>
      </c>
      <c r="C74" s="92" t="s">
        <v>89</v>
      </c>
      <c r="D74" s="356"/>
      <c r="E74" s="93" t="s">
        <v>62</v>
      </c>
      <c r="F74" s="124">
        <v>12.993801300239761</v>
      </c>
      <c r="G74" s="190">
        <f>КУРС!$A$2*F74</f>
        <v>941.14102817636604</v>
      </c>
      <c r="H74" s="125">
        <v>14.971118889406686</v>
      </c>
      <c r="I74" s="191">
        <f>КУРС!$A$2*H74</f>
        <v>1084.3581411597263</v>
      </c>
      <c r="J74" s="126">
        <v>16.468230778347355</v>
      </c>
      <c r="K74" s="192">
        <f>КУРС!$A$2*J74</f>
        <v>1192.7939552756991</v>
      </c>
      <c r="L74" s="127">
        <v>18.11505385618209</v>
      </c>
      <c r="M74" s="193">
        <f>КУРС!$A$2*L74</f>
        <v>1312.073350803269</v>
      </c>
      <c r="N74" s="94">
        <v>10</v>
      </c>
      <c r="O74" s="94">
        <v>70</v>
      </c>
    </row>
    <row r="75" spans="2:15" s="91" customFormat="1" ht="12.75">
      <c r="B75" s="245" t="s">
        <v>812</v>
      </c>
      <c r="C75" s="92" t="s">
        <v>90</v>
      </c>
      <c r="D75" s="356"/>
      <c r="E75" s="93" t="s">
        <v>62</v>
      </c>
      <c r="F75" s="124">
        <v>15.125330384924757</v>
      </c>
      <c r="G75" s="190">
        <f>КУРС!$A$2*F75</f>
        <v>1095.5276797801002</v>
      </c>
      <c r="H75" s="125">
        <v>17.427011095674182</v>
      </c>
      <c r="I75" s="191">
        <f>КУРС!$A$2*H75</f>
        <v>1262.2384136596811</v>
      </c>
      <c r="J75" s="126">
        <v>19.169712205241602</v>
      </c>
      <c r="K75" s="192">
        <f>КУРС!$A$2*J75</f>
        <v>1388.4622550256493</v>
      </c>
      <c r="L75" s="127">
        <v>21.086683425765766</v>
      </c>
      <c r="M75" s="193">
        <f>КУРС!$A$2*L75</f>
        <v>1527.3084805282147</v>
      </c>
      <c r="N75" s="94">
        <v>10</v>
      </c>
      <c r="O75" s="94">
        <v>70</v>
      </c>
    </row>
    <row r="76" spans="2:15" s="91" customFormat="1" ht="12.75">
      <c r="B76" s="245" t="s">
        <v>813</v>
      </c>
      <c r="C76" s="92" t="s">
        <v>91</v>
      </c>
      <c r="D76" s="356"/>
      <c r="E76" s="93" t="s">
        <v>62</v>
      </c>
      <c r="F76" s="124">
        <v>17.290963934964719</v>
      </c>
      <c r="G76" s="190">
        <f>КУРС!$A$2*F76</f>
        <v>1252.3845178094946</v>
      </c>
      <c r="H76" s="125">
        <v>19.92219757724196</v>
      </c>
      <c r="I76" s="191">
        <f>КУРС!$A$2*H76</f>
        <v>1442.9647705196353</v>
      </c>
      <c r="J76" s="126">
        <v>21.91441733496616</v>
      </c>
      <c r="K76" s="192">
        <f>КУРС!$A$2*J76</f>
        <v>1587.2612475715991</v>
      </c>
      <c r="L76" s="127">
        <v>24.105859068462777</v>
      </c>
      <c r="M76" s="193">
        <f>КУРС!$A$2*L76</f>
        <v>1745.9873723287592</v>
      </c>
      <c r="N76" s="94">
        <v>10</v>
      </c>
      <c r="O76" s="94">
        <v>70</v>
      </c>
    </row>
    <row r="77" spans="2:15" s="91" customFormat="1" ht="12.75">
      <c r="B77" s="245" t="s">
        <v>814</v>
      </c>
      <c r="C77" s="92" t="s">
        <v>92</v>
      </c>
      <c r="D77" s="357"/>
      <c r="E77" s="93" t="s">
        <v>62</v>
      </c>
      <c r="F77" s="124">
        <v>20.496783678330964</v>
      </c>
      <c r="G77" s="190">
        <f>КУРС!$A$2*F77</f>
        <v>1484.5820418215119</v>
      </c>
      <c r="H77" s="125">
        <v>23.615859455468289</v>
      </c>
      <c r="I77" s="191">
        <f>КУРС!$A$2*H77</f>
        <v>1710.4967003595684</v>
      </c>
      <c r="J77" s="126">
        <v>25.977445401015117</v>
      </c>
      <c r="K77" s="192">
        <f>КУРС!$A$2*J77</f>
        <v>1881.5463703955252</v>
      </c>
      <c r="L77" s="127">
        <v>28.575189941116633</v>
      </c>
      <c r="M77" s="193">
        <f>КУРС!$A$2*L77</f>
        <v>2069.7010074350778</v>
      </c>
      <c r="N77" s="94">
        <v>10</v>
      </c>
      <c r="O77" s="94">
        <v>70</v>
      </c>
    </row>
    <row r="78" spans="2:15" s="87" customFormat="1">
      <c r="C78" s="90"/>
      <c r="D78" s="90"/>
      <c r="F78" s="122"/>
      <c r="G78" s="122"/>
      <c r="H78" s="122"/>
      <c r="I78" s="122"/>
      <c r="J78" s="122"/>
      <c r="K78" s="122"/>
      <c r="L78" s="122"/>
      <c r="M78" s="122"/>
      <c r="N78" s="89"/>
      <c r="O78" s="89"/>
    </row>
    <row r="79" spans="2:15" s="87" customFormat="1">
      <c r="C79" s="90" t="s">
        <v>93</v>
      </c>
      <c r="D79" s="90"/>
      <c r="F79" s="122"/>
      <c r="G79" s="122"/>
      <c r="H79" s="122"/>
      <c r="I79" s="122"/>
      <c r="J79" s="122"/>
      <c r="K79" s="122"/>
      <c r="L79" s="122"/>
      <c r="M79" s="122"/>
      <c r="N79" s="89"/>
      <c r="O79" s="89"/>
    </row>
    <row r="80" spans="2:15" s="91" customFormat="1" ht="36" customHeight="1">
      <c r="B80" s="337" t="s">
        <v>598</v>
      </c>
      <c r="C80" s="347" t="s">
        <v>187</v>
      </c>
      <c r="D80" s="358"/>
      <c r="E80" s="360" t="s">
        <v>314</v>
      </c>
      <c r="F80" s="303" t="s">
        <v>1111</v>
      </c>
      <c r="G80" s="304"/>
      <c r="H80" s="301" t="s">
        <v>415</v>
      </c>
      <c r="I80" s="302"/>
      <c r="J80" s="299" t="s">
        <v>418</v>
      </c>
      <c r="K80" s="300"/>
      <c r="L80" s="297" t="s">
        <v>416</v>
      </c>
      <c r="M80" s="298"/>
      <c r="N80" s="364" t="s">
        <v>317</v>
      </c>
      <c r="O80" s="362" t="s">
        <v>318</v>
      </c>
    </row>
    <row r="81" spans="2:15" s="91" customFormat="1" ht="18" customHeight="1">
      <c r="B81" s="337"/>
      <c r="C81" s="348"/>
      <c r="D81" s="359"/>
      <c r="E81" s="361"/>
      <c r="F81" s="119" t="s">
        <v>177</v>
      </c>
      <c r="G81" s="119" t="s">
        <v>178</v>
      </c>
      <c r="H81" s="118" t="s">
        <v>177</v>
      </c>
      <c r="I81" s="118" t="s">
        <v>178</v>
      </c>
      <c r="J81" s="120" t="s">
        <v>177</v>
      </c>
      <c r="K81" s="120" t="s">
        <v>178</v>
      </c>
      <c r="L81" s="117" t="s">
        <v>177</v>
      </c>
      <c r="M81" s="117" t="s">
        <v>178</v>
      </c>
      <c r="N81" s="365"/>
      <c r="O81" s="363"/>
    </row>
    <row r="82" spans="2:15" s="91" customFormat="1" ht="12.75">
      <c r="B82" s="245" t="s">
        <v>815</v>
      </c>
      <c r="C82" s="92" t="s">
        <v>94</v>
      </c>
      <c r="D82" s="355"/>
      <c r="E82" s="93" t="s">
        <v>62</v>
      </c>
      <c r="F82" s="124">
        <v>3.7685434217230798</v>
      </c>
      <c r="G82" s="190">
        <f>КУРС!$A$2*F82</f>
        <v>272.95560003540271</v>
      </c>
      <c r="H82" s="125">
        <v>4.3420174206809401</v>
      </c>
      <c r="I82" s="191">
        <f>КУРС!$A$2*H82</f>
        <v>314.49232177992053</v>
      </c>
      <c r="J82" s="126">
        <v>4.776219162749034</v>
      </c>
      <c r="K82" s="192">
        <f>КУРС!$A$2*J82</f>
        <v>345.94155395791256</v>
      </c>
      <c r="L82" s="127">
        <v>5.253841079023938</v>
      </c>
      <c r="M82" s="193">
        <f>КУРС!$A$2*L82</f>
        <v>380.53570935370385</v>
      </c>
      <c r="N82" s="94">
        <v>10</v>
      </c>
      <c r="O82" s="94">
        <v>100</v>
      </c>
    </row>
    <row r="83" spans="2:15" s="91" customFormat="1" ht="12.75">
      <c r="B83" s="245" t="s">
        <v>816</v>
      </c>
      <c r="C83" s="92" t="s">
        <v>95</v>
      </c>
      <c r="D83" s="356"/>
      <c r="E83" s="93" t="s">
        <v>62</v>
      </c>
      <c r="F83" s="124">
        <v>4.143692540627641</v>
      </c>
      <c r="G83" s="190">
        <f>КУРС!$A$2*F83</f>
        <v>300.12765071766006</v>
      </c>
      <c r="H83" s="125">
        <v>4.7742544489840224</v>
      </c>
      <c r="I83" s="191">
        <f>КУРС!$A$2*H83</f>
        <v>345.7992497399128</v>
      </c>
      <c r="J83" s="126">
        <v>5.2516798938824252</v>
      </c>
      <c r="K83" s="192">
        <f>КУРС!$A$2*J83</f>
        <v>380.37917471390409</v>
      </c>
      <c r="L83" s="127">
        <v>5.7768478832706682</v>
      </c>
      <c r="M83" s="193">
        <f>КУРС!$A$2*L83</f>
        <v>418.41709218529456</v>
      </c>
      <c r="N83" s="94">
        <v>10</v>
      </c>
      <c r="O83" s="94">
        <v>100</v>
      </c>
    </row>
    <row r="84" spans="2:15" s="91" customFormat="1" ht="12.75">
      <c r="B84" s="245" t="s">
        <v>817</v>
      </c>
      <c r="C84" s="92" t="s">
        <v>340</v>
      </c>
      <c r="D84" s="356"/>
      <c r="E84" s="93" t="s">
        <v>62</v>
      </c>
      <c r="F84" s="124">
        <v>4.5529461248871606</v>
      </c>
      <c r="G84" s="190">
        <f>КУРС!$A$2*F84</f>
        <v>329.76988782557709</v>
      </c>
      <c r="H84" s="125">
        <v>5.2457857525873806</v>
      </c>
      <c r="I84" s="191">
        <f>КУРС!$A$2*H84</f>
        <v>379.952262059904</v>
      </c>
      <c r="J84" s="126">
        <v>5.770364327846119</v>
      </c>
      <c r="K84" s="192">
        <f>КУРС!$A$2*J84</f>
        <v>417.94748826589444</v>
      </c>
      <c r="L84" s="127">
        <v>6.3474007606307312</v>
      </c>
      <c r="M84" s="193">
        <f>КУРС!$A$2*L84</f>
        <v>459.74223709248389</v>
      </c>
      <c r="N84" s="94">
        <v>10</v>
      </c>
      <c r="O84" s="94">
        <v>100</v>
      </c>
    </row>
    <row r="85" spans="2:15" s="91" customFormat="1" ht="12.75">
      <c r="B85" s="245" t="s">
        <v>818</v>
      </c>
      <c r="C85" s="92" t="s">
        <v>341</v>
      </c>
      <c r="D85" s="356"/>
      <c r="E85" s="93" t="s">
        <v>62</v>
      </c>
      <c r="F85" s="124">
        <v>5.35440106072872</v>
      </c>
      <c r="G85" s="190">
        <f>КУРС!$A$2*F85</f>
        <v>387.81926882858124</v>
      </c>
      <c r="H85" s="125">
        <v>6.169201222143962</v>
      </c>
      <c r="I85" s="191">
        <f>КУРС!$A$2*H85</f>
        <v>446.83524451988723</v>
      </c>
      <c r="J85" s="126">
        <v>6.7861213443583592</v>
      </c>
      <c r="K85" s="192">
        <f>КУРС!$A$2*J85</f>
        <v>491.518768971876</v>
      </c>
      <c r="L85" s="127">
        <v>7.4647334787941952</v>
      </c>
      <c r="M85" s="193">
        <f>КУРС!$A$2*L85</f>
        <v>540.67064586906361</v>
      </c>
      <c r="N85" s="94">
        <v>10</v>
      </c>
      <c r="O85" s="94">
        <v>100</v>
      </c>
    </row>
    <row r="86" spans="2:15" s="91" customFormat="1" ht="12.75">
      <c r="B86" s="245" t="s">
        <v>819</v>
      </c>
      <c r="C86" s="92" t="s">
        <v>342</v>
      </c>
      <c r="D86" s="356"/>
      <c r="E86" s="93" t="s">
        <v>62</v>
      </c>
      <c r="F86" s="124">
        <v>6.1217515312153195</v>
      </c>
      <c r="G86" s="190">
        <f>КУРС!$A$2*F86</f>
        <v>443.39846340592561</v>
      </c>
      <c r="H86" s="125">
        <v>7.0533224164002606</v>
      </c>
      <c r="I86" s="191">
        <f>КУРС!$A$2*H86</f>
        <v>510.87214261987094</v>
      </c>
      <c r="J86" s="126">
        <v>7.758654658040288</v>
      </c>
      <c r="K86" s="192">
        <f>КУРС!$A$2*J86</f>
        <v>561.95935688185807</v>
      </c>
      <c r="L86" s="127">
        <v>8.5345201238443185</v>
      </c>
      <c r="M86" s="193">
        <f>КУРС!$A$2*L86</f>
        <v>618.15529257004403</v>
      </c>
      <c r="N86" s="94">
        <v>10</v>
      </c>
      <c r="O86" s="94">
        <v>100</v>
      </c>
    </row>
    <row r="87" spans="2:15" s="91" customFormat="1" ht="12.75">
      <c r="B87" s="245" t="s">
        <v>820</v>
      </c>
      <c r="C87" s="92" t="s">
        <v>343</v>
      </c>
      <c r="D87" s="356"/>
      <c r="E87" s="93" t="s">
        <v>62</v>
      </c>
      <c r="F87" s="124">
        <v>6.9232064670568798</v>
      </c>
      <c r="G87" s="190">
        <f>КУРС!$A$2*F87</f>
        <v>501.44784440892983</v>
      </c>
      <c r="H87" s="125">
        <v>7.9767378859568394</v>
      </c>
      <c r="I87" s="191">
        <f>КУРС!$A$2*H87</f>
        <v>577.75512507985388</v>
      </c>
      <c r="J87" s="126">
        <v>8.7744116745525247</v>
      </c>
      <c r="K87" s="192">
        <f>КУРС!$A$2*J87</f>
        <v>635.53063758783946</v>
      </c>
      <c r="L87" s="127">
        <v>9.6518528420077772</v>
      </c>
      <c r="M87" s="193">
        <f>КУРС!$A$2*L87</f>
        <v>699.08370134662334</v>
      </c>
      <c r="N87" s="94">
        <v>10</v>
      </c>
      <c r="O87" s="94">
        <v>100</v>
      </c>
    </row>
    <row r="88" spans="2:15" s="91" customFormat="1" ht="12.75">
      <c r="B88" s="245" t="s">
        <v>821</v>
      </c>
      <c r="C88" s="92" t="s">
        <v>344</v>
      </c>
      <c r="D88" s="357"/>
      <c r="E88" s="93" t="s">
        <v>62</v>
      </c>
      <c r="F88" s="124">
        <v>8.1850716851904011</v>
      </c>
      <c r="G88" s="190">
        <f>КУРС!$A$2*F88</f>
        <v>592.84474215834075</v>
      </c>
      <c r="H88" s="125">
        <v>9.4306260720672022</v>
      </c>
      <c r="I88" s="191">
        <f>КУРС!$A$2*H88</f>
        <v>683.06024639982752</v>
      </c>
      <c r="J88" s="126">
        <v>10.373688679273922</v>
      </c>
      <c r="K88" s="192">
        <f>КУРС!$A$2*J88</f>
        <v>751.36627103981027</v>
      </c>
      <c r="L88" s="127">
        <v>11.411057547201317</v>
      </c>
      <c r="M88" s="193">
        <f>КУРС!$A$2*L88</f>
        <v>826.50289814379141</v>
      </c>
      <c r="N88" s="94">
        <v>10</v>
      </c>
      <c r="O88" s="94">
        <v>100</v>
      </c>
    </row>
    <row r="89" spans="2:15" s="87" customFormat="1">
      <c r="C89" s="90"/>
      <c r="D89" s="90"/>
      <c r="F89" s="122"/>
      <c r="G89" s="122"/>
      <c r="H89" s="122"/>
      <c r="I89" s="122"/>
      <c r="J89" s="122"/>
      <c r="K89" s="122"/>
      <c r="L89" s="122"/>
      <c r="M89" s="122"/>
      <c r="N89" s="89"/>
      <c r="O89" s="89"/>
    </row>
    <row r="90" spans="2:15" s="87" customFormat="1">
      <c r="C90" s="90" t="s">
        <v>345</v>
      </c>
      <c r="D90" s="90"/>
      <c r="F90" s="122"/>
      <c r="G90" s="122"/>
      <c r="H90" s="122"/>
      <c r="I90" s="122"/>
      <c r="J90" s="122"/>
      <c r="K90" s="122"/>
      <c r="L90" s="122"/>
      <c r="M90" s="122"/>
      <c r="N90" s="89"/>
      <c r="O90" s="89"/>
    </row>
    <row r="91" spans="2:15" s="91" customFormat="1" ht="36" customHeight="1">
      <c r="B91" s="337" t="s">
        <v>598</v>
      </c>
      <c r="C91" s="347" t="s">
        <v>187</v>
      </c>
      <c r="D91" s="358"/>
      <c r="E91" s="360" t="s">
        <v>316</v>
      </c>
      <c r="F91" s="303" t="s">
        <v>1111</v>
      </c>
      <c r="G91" s="304"/>
      <c r="H91" s="301" t="s">
        <v>415</v>
      </c>
      <c r="I91" s="302"/>
      <c r="J91" s="299" t="s">
        <v>418</v>
      </c>
      <c r="K91" s="300"/>
      <c r="L91" s="297" t="s">
        <v>416</v>
      </c>
      <c r="M91" s="298"/>
      <c r="N91" s="364" t="s">
        <v>317</v>
      </c>
      <c r="O91" s="362" t="s">
        <v>318</v>
      </c>
    </row>
    <row r="92" spans="2:15" s="91" customFormat="1" ht="14.25" customHeight="1">
      <c r="B92" s="337"/>
      <c r="C92" s="348"/>
      <c r="D92" s="359"/>
      <c r="E92" s="361"/>
      <c r="F92" s="119" t="s">
        <v>177</v>
      </c>
      <c r="G92" s="119" t="s">
        <v>178</v>
      </c>
      <c r="H92" s="118" t="s">
        <v>177</v>
      </c>
      <c r="I92" s="118" t="s">
        <v>178</v>
      </c>
      <c r="J92" s="120" t="s">
        <v>177</v>
      </c>
      <c r="K92" s="120" t="s">
        <v>178</v>
      </c>
      <c r="L92" s="117" t="s">
        <v>177</v>
      </c>
      <c r="M92" s="117" t="s">
        <v>178</v>
      </c>
      <c r="N92" s="365"/>
      <c r="O92" s="363"/>
    </row>
    <row r="93" spans="2:15" s="91" customFormat="1" ht="12.75">
      <c r="B93" s="245" t="s">
        <v>822</v>
      </c>
      <c r="C93" s="92" t="s">
        <v>346</v>
      </c>
      <c r="D93" s="355"/>
      <c r="E93" s="93" t="s">
        <v>62</v>
      </c>
      <c r="F93" s="124">
        <v>6.8549975363469597</v>
      </c>
      <c r="G93" s="190">
        <f>КУРС!$A$2*F93</f>
        <v>496.50747155761036</v>
      </c>
      <c r="H93" s="125">
        <v>7.8981493353562815</v>
      </c>
      <c r="I93" s="191">
        <f>КУРС!$A$2*H93</f>
        <v>572.06295635985555</v>
      </c>
      <c r="J93" s="126">
        <v>8.6879642688919105</v>
      </c>
      <c r="K93" s="192">
        <f>КУРС!$A$2*J93</f>
        <v>629.26925199584116</v>
      </c>
      <c r="L93" s="127">
        <v>9.5567606957811027</v>
      </c>
      <c r="M93" s="193">
        <f>КУРС!$A$2*L93</f>
        <v>692.19617719542532</v>
      </c>
      <c r="N93" s="94">
        <v>10</v>
      </c>
      <c r="O93" s="94">
        <v>70</v>
      </c>
    </row>
    <row r="94" spans="2:15" s="91" customFormat="1" ht="12.75">
      <c r="B94" s="245" t="s">
        <v>823</v>
      </c>
      <c r="C94" s="92" t="s">
        <v>347</v>
      </c>
      <c r="D94" s="356"/>
      <c r="E94" s="93" t="s">
        <v>62</v>
      </c>
      <c r="F94" s="124">
        <v>7.6394002395110414</v>
      </c>
      <c r="G94" s="190">
        <f>КУРС!$A$2*F94</f>
        <v>553.32175934778479</v>
      </c>
      <c r="H94" s="125">
        <v>8.8019176672627228</v>
      </c>
      <c r="I94" s="191">
        <f>КУРС!$A$2*H94</f>
        <v>637.52289663983913</v>
      </c>
      <c r="J94" s="126">
        <v>9.6821094339889964</v>
      </c>
      <c r="K94" s="192">
        <f>КУРС!$A$2*J94</f>
        <v>701.27518630382303</v>
      </c>
      <c r="L94" s="127">
        <v>10.650320377387896</v>
      </c>
      <c r="M94" s="193">
        <f>КУРС!$A$2*L94</f>
        <v>771.40270493420542</v>
      </c>
      <c r="N94" s="94">
        <v>10</v>
      </c>
      <c r="O94" s="94">
        <v>70</v>
      </c>
    </row>
    <row r="95" spans="2:15" s="91" customFormat="1" ht="12.75">
      <c r="B95" s="245" t="s">
        <v>824</v>
      </c>
      <c r="C95" s="92" t="s">
        <v>348</v>
      </c>
      <c r="D95" s="356"/>
      <c r="E95" s="93" t="s">
        <v>62</v>
      </c>
      <c r="F95" s="124">
        <v>8.3896984773201595</v>
      </c>
      <c r="G95" s="190">
        <f>КУРС!$A$2*F95</f>
        <v>607.66586071229926</v>
      </c>
      <c r="H95" s="125">
        <v>9.6663917238688803</v>
      </c>
      <c r="I95" s="191">
        <f>КУРС!$A$2*H95</f>
        <v>700.13675255982309</v>
      </c>
      <c r="J95" s="126">
        <v>10.63303089625577</v>
      </c>
      <c r="K95" s="192">
        <f>КУРС!$A$2*J95</f>
        <v>770.15042781580553</v>
      </c>
      <c r="L95" s="127">
        <v>11.696333985881349</v>
      </c>
      <c r="M95" s="193">
        <f>КУРС!$A$2*L95</f>
        <v>847.16547059738616</v>
      </c>
      <c r="N95" s="94">
        <v>10</v>
      </c>
      <c r="O95" s="94">
        <v>70</v>
      </c>
    </row>
    <row r="96" spans="2:15" s="91" customFormat="1" ht="12.75">
      <c r="B96" s="245" t="s">
        <v>825</v>
      </c>
      <c r="C96" s="92" t="s">
        <v>349</v>
      </c>
      <c r="D96" s="356"/>
      <c r="E96" s="93" t="s">
        <v>62</v>
      </c>
      <c r="F96" s="124">
        <v>9.8220860222284792</v>
      </c>
      <c r="G96" s="190">
        <f>КУРС!$A$2*F96</f>
        <v>711.41369059000885</v>
      </c>
      <c r="H96" s="125">
        <v>11.316751286480642</v>
      </c>
      <c r="I96" s="191">
        <f>КУРС!$A$2*H96</f>
        <v>819.67229567979302</v>
      </c>
      <c r="J96" s="126">
        <v>12.448426415128708</v>
      </c>
      <c r="K96" s="192">
        <f>КУРС!$A$2*J96</f>
        <v>901.63952524777244</v>
      </c>
      <c r="L96" s="127">
        <v>13.693269056641578</v>
      </c>
      <c r="M96" s="193">
        <f>КУРС!$A$2*L96</f>
        <v>991.80347777254951</v>
      </c>
      <c r="N96" s="94">
        <v>10</v>
      </c>
      <c r="O96" s="94">
        <v>70</v>
      </c>
    </row>
    <row r="97" spans="2:15" s="91" customFormat="1" ht="12.75">
      <c r="B97" s="245" t="s">
        <v>826</v>
      </c>
      <c r="C97" s="92" t="s">
        <v>350</v>
      </c>
      <c r="D97" s="356"/>
      <c r="E97" s="93" t="s">
        <v>62</v>
      </c>
      <c r="F97" s="124">
        <v>11.28857803249176</v>
      </c>
      <c r="G97" s="190">
        <f>КУРС!$A$2*F97</f>
        <v>817.63170689337824</v>
      </c>
      <c r="H97" s="125">
        <v>13.00640512439268</v>
      </c>
      <c r="I97" s="191">
        <f>КУРС!$A$2*H97</f>
        <v>942.05392315976189</v>
      </c>
      <c r="J97" s="126">
        <v>14.307045636831949</v>
      </c>
      <c r="K97" s="192">
        <f>КУРС!$A$2*J97</f>
        <v>1036.2593154757383</v>
      </c>
      <c r="L97" s="127">
        <v>15.737750200515146</v>
      </c>
      <c r="M97" s="193">
        <f>КУРС!$A$2*L97</f>
        <v>1139.8852470233121</v>
      </c>
      <c r="N97" s="94">
        <v>10</v>
      </c>
      <c r="O97" s="94">
        <v>70</v>
      </c>
    </row>
    <row r="98" spans="2:15" s="91" customFormat="1" ht="12.75">
      <c r="B98" s="245" t="s">
        <v>827</v>
      </c>
      <c r="C98" s="92" t="s">
        <v>351</v>
      </c>
      <c r="D98" s="356"/>
      <c r="E98" s="93" t="s">
        <v>62</v>
      </c>
      <c r="F98" s="124">
        <v>12.789174508110001</v>
      </c>
      <c r="G98" s="190">
        <f>КУРС!$A$2*F98</f>
        <v>926.31990962240752</v>
      </c>
      <c r="H98" s="125">
        <v>14.735353237605002</v>
      </c>
      <c r="I98" s="191">
        <f>КУРС!$A$2*H98</f>
        <v>1067.2816349997304</v>
      </c>
      <c r="J98" s="126">
        <v>16.208888561365505</v>
      </c>
      <c r="K98" s="192">
        <f>КУРС!$A$2*J98</f>
        <v>1174.0097984997037</v>
      </c>
      <c r="L98" s="127">
        <v>17.829777417502058</v>
      </c>
      <c r="M98" s="193">
        <f>КУРС!$A$2*L98</f>
        <v>1291.4107783496743</v>
      </c>
      <c r="N98" s="94">
        <v>10</v>
      </c>
      <c r="O98" s="94">
        <v>70</v>
      </c>
    </row>
    <row r="99" spans="2:15" s="91" customFormat="1" ht="12.75">
      <c r="B99" s="245" t="s">
        <v>828</v>
      </c>
      <c r="C99" s="92" t="s">
        <v>352</v>
      </c>
      <c r="D99" s="357"/>
      <c r="E99" s="93" t="s">
        <v>62</v>
      </c>
      <c r="F99" s="124">
        <v>15.005964756182401</v>
      </c>
      <c r="G99" s="190">
        <f>КУРС!$A$2*F99</f>
        <v>1086.8820272902915</v>
      </c>
      <c r="H99" s="125">
        <v>17.289481132123207</v>
      </c>
      <c r="I99" s="191">
        <f>КУРС!$A$2*H99</f>
        <v>1252.277118399684</v>
      </c>
      <c r="J99" s="126">
        <v>19.018429245335529</v>
      </c>
      <c r="K99" s="192">
        <f>КУРС!$A$2*J99</f>
        <v>1377.5048302396524</v>
      </c>
      <c r="L99" s="127">
        <v>20.920272169869083</v>
      </c>
      <c r="M99" s="193">
        <f>КУРС!$A$2*L99</f>
        <v>1515.2553132636178</v>
      </c>
      <c r="N99" s="94">
        <v>10</v>
      </c>
      <c r="O99" s="94">
        <v>70</v>
      </c>
    </row>
    <row r="100" spans="2:15" s="87" customFormat="1">
      <c r="F100" s="88"/>
      <c r="G100" s="88"/>
      <c r="H100" s="88"/>
      <c r="I100" s="88"/>
      <c r="J100" s="88"/>
      <c r="K100" s="88"/>
      <c r="L100" s="88"/>
      <c r="M100" s="88"/>
      <c r="N100" s="89"/>
      <c r="O100" s="89"/>
    </row>
  </sheetData>
  <mergeCells count="100">
    <mergeCell ref="B69:B70"/>
    <mergeCell ref="B80:B81"/>
    <mergeCell ref="B91:B92"/>
    <mergeCell ref="B2:B3"/>
    <mergeCell ref="B14:B15"/>
    <mergeCell ref="B26:B27"/>
    <mergeCell ref="B37:B38"/>
    <mergeCell ref="B48:B49"/>
    <mergeCell ref="B58:B59"/>
    <mergeCell ref="E48:E49"/>
    <mergeCell ref="D39:D45"/>
    <mergeCell ref="C2:C3"/>
    <mergeCell ref="D2:D3"/>
    <mergeCell ref="D14:D15"/>
    <mergeCell ref="C37:C38"/>
    <mergeCell ref="D4:D11"/>
    <mergeCell ref="D28:D34"/>
    <mergeCell ref="D16:D23"/>
    <mergeCell ref="D37:D38"/>
    <mergeCell ref="E2:E3"/>
    <mergeCell ref="C14:C15"/>
    <mergeCell ref="E26:E27"/>
    <mergeCell ref="E14:E15"/>
    <mergeCell ref="C26:C27"/>
    <mergeCell ref="C80:C81"/>
    <mergeCell ref="C91:C92"/>
    <mergeCell ref="C58:C59"/>
    <mergeCell ref="D48:D49"/>
    <mergeCell ref="C48:C49"/>
    <mergeCell ref="J26:K26"/>
    <mergeCell ref="F37:G37"/>
    <mergeCell ref="H37:I37"/>
    <mergeCell ref="H2:I2"/>
    <mergeCell ref="F2:G2"/>
    <mergeCell ref="H26:I26"/>
    <mergeCell ref="F26:G26"/>
    <mergeCell ref="H14:I14"/>
    <mergeCell ref="F14:G14"/>
    <mergeCell ref="H1:O1"/>
    <mergeCell ref="J48:K48"/>
    <mergeCell ref="H48:I48"/>
    <mergeCell ref="F48:G48"/>
    <mergeCell ref="O2:O3"/>
    <mergeCell ref="L2:M2"/>
    <mergeCell ref="L14:M14"/>
    <mergeCell ref="N2:N3"/>
    <mergeCell ref="J2:K2"/>
    <mergeCell ref="O14:O15"/>
    <mergeCell ref="N14:N15"/>
    <mergeCell ref="L26:M26"/>
    <mergeCell ref="O48:O49"/>
    <mergeCell ref="N48:N49"/>
    <mergeCell ref="L48:M48"/>
    <mergeCell ref="J14:K14"/>
    <mergeCell ref="J58:K58"/>
    <mergeCell ref="H58:I58"/>
    <mergeCell ref="F91:G91"/>
    <mergeCell ref="F69:G69"/>
    <mergeCell ref="H69:I69"/>
    <mergeCell ref="J91:K91"/>
    <mergeCell ref="H91:I91"/>
    <mergeCell ref="F58:G58"/>
    <mergeCell ref="H80:I80"/>
    <mergeCell ref="N69:N70"/>
    <mergeCell ref="L69:M69"/>
    <mergeCell ref="J80:K80"/>
    <mergeCell ref="F80:G80"/>
    <mergeCell ref="E91:E92"/>
    <mergeCell ref="D71:D77"/>
    <mergeCell ref="D82:D88"/>
    <mergeCell ref="D60:D66"/>
    <mergeCell ref="E69:E70"/>
    <mergeCell ref="D80:D81"/>
    <mergeCell ref="O91:O92"/>
    <mergeCell ref="N91:N92"/>
    <mergeCell ref="L80:M80"/>
    <mergeCell ref="O80:O81"/>
    <mergeCell ref="L91:M91"/>
    <mergeCell ref="N80:N81"/>
    <mergeCell ref="E80:E81"/>
    <mergeCell ref="C69:C70"/>
    <mergeCell ref="O26:O27"/>
    <mergeCell ref="N26:N27"/>
    <mergeCell ref="O37:O38"/>
    <mergeCell ref="N37:N38"/>
    <mergeCell ref="L37:M37"/>
    <mergeCell ref="J37:K37"/>
    <mergeCell ref="D26:D27"/>
    <mergeCell ref="E37:E38"/>
    <mergeCell ref="O58:O59"/>
    <mergeCell ref="N58:N59"/>
    <mergeCell ref="L58:M58"/>
    <mergeCell ref="O69:O70"/>
    <mergeCell ref="E58:E59"/>
    <mergeCell ref="J69:K69"/>
    <mergeCell ref="D93:D99"/>
    <mergeCell ref="D50:D55"/>
    <mergeCell ref="D91:D92"/>
    <mergeCell ref="D69:D70"/>
    <mergeCell ref="D58:D59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Q162"/>
  <sheetViews>
    <sheetView workbookViewId="0">
      <selection activeCell="C127" sqref="C127"/>
    </sheetView>
  </sheetViews>
  <sheetFormatPr defaultColWidth="9.1640625" defaultRowHeight="12"/>
  <cols>
    <col min="1" max="1" width="4" style="48" customWidth="1"/>
    <col min="2" max="2" width="14.33203125" style="48" customWidth="1"/>
    <col min="3" max="3" width="76.1640625" style="14" customWidth="1"/>
    <col min="4" max="4" width="26" style="14" customWidth="1"/>
    <col min="5" max="5" width="5.83203125" style="11" customWidth="1"/>
    <col min="6" max="6" width="5.6640625" style="12" customWidth="1"/>
    <col min="7" max="7" width="14" style="12" customWidth="1"/>
    <col min="8" max="8" width="4.6640625" style="12" customWidth="1"/>
    <col min="9" max="9" width="13.1640625" style="12" customWidth="1"/>
    <col min="10" max="10" width="9" style="13" customWidth="1"/>
    <col min="11" max="11" width="8.33203125" style="13" customWidth="1"/>
    <col min="12" max="16384" width="9.1640625" style="48"/>
  </cols>
  <sheetData>
    <row r="1" spans="2:11" ht="63" customHeight="1">
      <c r="C1" s="10"/>
      <c r="D1" s="10"/>
      <c r="E1" s="175"/>
      <c r="F1" s="367" t="s">
        <v>179</v>
      </c>
      <c r="G1" s="368"/>
      <c r="H1" s="368"/>
      <c r="I1" s="368"/>
      <c r="J1" s="368"/>
      <c r="K1" s="369"/>
    </row>
    <row r="2" spans="2:11">
      <c r="C2" s="15" t="s">
        <v>188</v>
      </c>
      <c r="D2" s="15"/>
      <c r="E2" s="176"/>
      <c r="F2" s="370"/>
      <c r="G2" s="371"/>
      <c r="H2" s="371"/>
      <c r="I2" s="371"/>
      <c r="J2" s="371"/>
      <c r="K2" s="372"/>
    </row>
    <row r="3" spans="2:11" ht="35.450000000000003" customHeight="1">
      <c r="B3" s="307" t="s">
        <v>598</v>
      </c>
      <c r="C3" s="376" t="s">
        <v>189</v>
      </c>
      <c r="D3" s="376" t="s">
        <v>67</v>
      </c>
      <c r="E3" s="349" t="s">
        <v>71</v>
      </c>
      <c r="F3" s="375" t="s">
        <v>1111</v>
      </c>
      <c r="G3" s="366"/>
      <c r="H3" s="373" t="s">
        <v>415</v>
      </c>
      <c r="I3" s="374"/>
      <c r="J3" s="351" t="s">
        <v>69</v>
      </c>
      <c r="K3" s="351" t="s">
        <v>68</v>
      </c>
    </row>
    <row r="4" spans="2:11" ht="15.6" customHeight="1">
      <c r="B4" s="307"/>
      <c r="C4" s="377"/>
      <c r="D4" s="377"/>
      <c r="E4" s="350"/>
      <c r="F4" s="161" t="s">
        <v>177</v>
      </c>
      <c r="G4" s="161" t="s">
        <v>178</v>
      </c>
      <c r="H4" s="162" t="s">
        <v>177</v>
      </c>
      <c r="I4" s="162" t="s">
        <v>178</v>
      </c>
      <c r="J4" s="352"/>
      <c r="K4" s="352"/>
    </row>
    <row r="5" spans="2:11" ht="23.25" customHeight="1">
      <c r="B5" s="240" t="s">
        <v>829</v>
      </c>
      <c r="C5" s="18" t="s">
        <v>190</v>
      </c>
      <c r="D5" s="346"/>
      <c r="E5" s="19" t="s">
        <v>75</v>
      </c>
      <c r="F5" s="187">
        <v>3.20892</v>
      </c>
      <c r="G5" s="188">
        <f>КУРС!$A$2*F5</f>
        <v>232.42207560000003</v>
      </c>
      <c r="H5" s="5">
        <v>3.6260795999999997</v>
      </c>
      <c r="I5" s="185">
        <f>КУРС!$A$2*H5</f>
        <v>262.63694542799999</v>
      </c>
      <c r="J5" s="20">
        <v>10</v>
      </c>
      <c r="K5" s="21">
        <v>100</v>
      </c>
    </row>
    <row r="6" spans="2:11" ht="23.25" customHeight="1">
      <c r="B6" s="240" t="s">
        <v>830</v>
      </c>
      <c r="C6" s="22" t="s">
        <v>191</v>
      </c>
      <c r="D6" s="325"/>
      <c r="E6" s="19" t="s">
        <v>75</v>
      </c>
      <c r="F6" s="187">
        <v>4.5171720000000004</v>
      </c>
      <c r="G6" s="188">
        <f>КУРС!$A$2*F6</f>
        <v>327.17876796000007</v>
      </c>
      <c r="H6" s="5">
        <v>5.1044043599999993</v>
      </c>
      <c r="I6" s="185">
        <f>КУРС!$A$2*H6</f>
        <v>369.7120077948</v>
      </c>
      <c r="J6" s="20">
        <v>8</v>
      </c>
      <c r="K6" s="21">
        <v>64</v>
      </c>
    </row>
    <row r="7" spans="2:11" ht="21.75" customHeight="1">
      <c r="B7" s="240" t="s">
        <v>831</v>
      </c>
      <c r="C7" s="22" t="s">
        <v>192</v>
      </c>
      <c r="D7" s="325"/>
      <c r="E7" s="19" t="s">
        <v>75</v>
      </c>
      <c r="F7" s="187">
        <v>7.6767239999999992</v>
      </c>
      <c r="G7" s="188">
        <f>КУРС!$A$2*F7</f>
        <v>556.02511932000004</v>
      </c>
      <c r="H7" s="5">
        <v>8.6746981199999986</v>
      </c>
      <c r="I7" s="185">
        <f>КУРС!$A$2*H7</f>
        <v>628.30838483159994</v>
      </c>
      <c r="J7" s="20">
        <v>5</v>
      </c>
      <c r="K7" s="21">
        <v>40</v>
      </c>
    </row>
    <row r="8" spans="2:11" ht="25.5" customHeight="1">
      <c r="B8" s="240" t="s">
        <v>832</v>
      </c>
      <c r="C8" s="22" t="s">
        <v>224</v>
      </c>
      <c r="D8" s="325"/>
      <c r="E8" s="19" t="s">
        <v>75</v>
      </c>
      <c r="F8" s="187">
        <v>11.107800000000001</v>
      </c>
      <c r="G8" s="188">
        <f>КУРС!$A$2*F8</f>
        <v>804.53795400000013</v>
      </c>
      <c r="H8" s="5">
        <v>12.551814</v>
      </c>
      <c r="I8" s="185">
        <f>КУРС!$A$2*H8</f>
        <v>909.12788802000011</v>
      </c>
      <c r="J8" s="20">
        <v>6</v>
      </c>
      <c r="K8" s="21">
        <v>24</v>
      </c>
    </row>
    <row r="9" spans="2:11" ht="21.75" customHeight="1">
      <c r="B9" s="240" t="s">
        <v>833</v>
      </c>
      <c r="C9" s="22" t="s">
        <v>225</v>
      </c>
      <c r="D9" s="325"/>
      <c r="E9" s="19" t="s">
        <v>75</v>
      </c>
      <c r="F9" s="187">
        <v>17.846532</v>
      </c>
      <c r="G9" s="188">
        <f>КУРС!$A$2*F9</f>
        <v>1292.6243127600001</v>
      </c>
      <c r="H9" s="5">
        <v>20.16658116</v>
      </c>
      <c r="I9" s="185">
        <f>КУРС!$A$2*H9</f>
        <v>1460.6654734188</v>
      </c>
      <c r="J9" s="20">
        <v>1</v>
      </c>
      <c r="K9" s="21">
        <v>10</v>
      </c>
    </row>
    <row r="10" spans="2:11" ht="24" customHeight="1">
      <c r="B10" s="240" t="s">
        <v>834</v>
      </c>
      <c r="C10" s="22" t="s">
        <v>193</v>
      </c>
      <c r="D10" s="326"/>
      <c r="E10" s="19" t="s">
        <v>75</v>
      </c>
      <c r="F10" s="187">
        <v>26.239092000000003</v>
      </c>
      <c r="G10" s="188">
        <f>КУРС!$A$2*F10</f>
        <v>1900.4974335600004</v>
      </c>
      <c r="H10" s="5">
        <v>29.65017396</v>
      </c>
      <c r="I10" s="185">
        <f>КУРС!$A$2*H10</f>
        <v>2147.5620999228004</v>
      </c>
      <c r="J10" s="20">
        <v>2</v>
      </c>
      <c r="K10" s="21">
        <v>8</v>
      </c>
    </row>
    <row r="11" spans="2:11" ht="21.75" customHeight="1">
      <c r="B11" s="240" t="s">
        <v>835</v>
      </c>
      <c r="C11" s="22" t="s">
        <v>194</v>
      </c>
      <c r="D11" s="346"/>
      <c r="E11" s="19" t="s">
        <v>75</v>
      </c>
      <c r="F11" s="187">
        <v>2.9373960000000001</v>
      </c>
      <c r="G11" s="188">
        <f>КУРС!$A$2*F11</f>
        <v>212.75559228000003</v>
      </c>
      <c r="H11" s="5">
        <v>3.3192574799999996</v>
      </c>
      <c r="I11" s="185">
        <f>КУРС!$A$2*H11</f>
        <v>240.41381927640001</v>
      </c>
      <c r="J11" s="20">
        <v>20</v>
      </c>
      <c r="K11" s="21">
        <v>120</v>
      </c>
    </row>
    <row r="12" spans="2:11" ht="23.25" customHeight="1">
      <c r="B12" s="240" t="s">
        <v>836</v>
      </c>
      <c r="C12" s="22" t="s">
        <v>195</v>
      </c>
      <c r="D12" s="325"/>
      <c r="E12" s="19" t="s">
        <v>75</v>
      </c>
      <c r="F12" s="187">
        <v>4.3320419999999995</v>
      </c>
      <c r="G12" s="188">
        <f>КУРС!$A$2*F12</f>
        <v>313.76980206000002</v>
      </c>
      <c r="H12" s="5">
        <v>4.89520746</v>
      </c>
      <c r="I12" s="185">
        <f>КУРС!$A$2*H12</f>
        <v>354.55987632780005</v>
      </c>
      <c r="J12" s="20">
        <v>20</v>
      </c>
      <c r="K12" s="21">
        <v>80</v>
      </c>
    </row>
    <row r="13" spans="2:11" ht="26.25" customHeight="1">
      <c r="B13" s="240" t="s">
        <v>837</v>
      </c>
      <c r="C13" s="22" t="s">
        <v>196</v>
      </c>
      <c r="D13" s="326"/>
      <c r="E13" s="19" t="s">
        <v>75</v>
      </c>
      <c r="F13" s="187">
        <v>7.491594000000001</v>
      </c>
      <c r="G13" s="188">
        <f>КУРС!$A$2*F13</f>
        <v>542.61615342000016</v>
      </c>
      <c r="H13" s="5">
        <v>8.4655012199999984</v>
      </c>
      <c r="I13" s="185">
        <f>КУРС!$A$2*H13</f>
        <v>613.15625336459993</v>
      </c>
      <c r="J13" s="20">
        <v>10</v>
      </c>
      <c r="K13" s="21">
        <v>40</v>
      </c>
    </row>
    <row r="14" spans="2:11" ht="20.25" customHeight="1">
      <c r="B14" s="240" t="s">
        <v>838</v>
      </c>
      <c r="C14" s="22" t="s">
        <v>197</v>
      </c>
      <c r="D14" s="346"/>
      <c r="E14" s="19" t="s">
        <v>75</v>
      </c>
      <c r="F14" s="187">
        <v>3.4063919999999994</v>
      </c>
      <c r="G14" s="188">
        <f>КУРС!$A$2*F14</f>
        <v>246.72497255999997</v>
      </c>
      <c r="H14" s="5">
        <v>3.8492229599999992</v>
      </c>
      <c r="I14" s="185">
        <f>КУРС!$A$2*H14</f>
        <v>278.79921899279998</v>
      </c>
      <c r="J14" s="20">
        <v>10</v>
      </c>
      <c r="K14" s="21">
        <v>100</v>
      </c>
    </row>
    <row r="15" spans="2:11" ht="21" customHeight="1">
      <c r="B15" s="240" t="s">
        <v>839</v>
      </c>
      <c r="C15" s="22" t="s">
        <v>198</v>
      </c>
      <c r="D15" s="325"/>
      <c r="E15" s="19" t="s">
        <v>75</v>
      </c>
      <c r="F15" s="187">
        <v>4.7393279999999995</v>
      </c>
      <c r="G15" s="188">
        <f>КУРС!$A$2*F15</f>
        <v>343.26952704000001</v>
      </c>
      <c r="H15" s="5">
        <v>5.3554406399999994</v>
      </c>
      <c r="I15" s="185">
        <f>КУРС!$A$2*H15</f>
        <v>387.89456555520002</v>
      </c>
      <c r="J15" s="20">
        <v>8</v>
      </c>
      <c r="K15" s="21">
        <v>64</v>
      </c>
    </row>
    <row r="16" spans="2:11" ht="19.5" customHeight="1">
      <c r="B16" s="240" t="s">
        <v>840</v>
      </c>
      <c r="C16" s="22" t="s">
        <v>199</v>
      </c>
      <c r="D16" s="325"/>
      <c r="E16" s="19" t="s">
        <v>75</v>
      </c>
      <c r="F16" s="187">
        <v>7.9976160000000007</v>
      </c>
      <c r="G16" s="188">
        <f>КУРС!$A$2*F16</f>
        <v>579.26732688000016</v>
      </c>
      <c r="H16" s="5">
        <v>9.0373060800000005</v>
      </c>
      <c r="I16" s="185">
        <f>КУРС!$A$2*H16</f>
        <v>654.57207937440012</v>
      </c>
      <c r="J16" s="20">
        <v>5</v>
      </c>
      <c r="K16" s="21">
        <v>40</v>
      </c>
    </row>
    <row r="17" spans="1:11" ht="21" customHeight="1">
      <c r="B17" s="240" t="s">
        <v>841</v>
      </c>
      <c r="C17" s="22" t="s">
        <v>226</v>
      </c>
      <c r="D17" s="325"/>
      <c r="E17" s="19" t="s">
        <v>75</v>
      </c>
      <c r="F17" s="187">
        <v>12.379025999999998</v>
      </c>
      <c r="G17" s="188">
        <f>КУРС!$A$2*F17</f>
        <v>896.61285317999989</v>
      </c>
      <c r="H17" s="5">
        <v>13.988299379999997</v>
      </c>
      <c r="I17" s="185">
        <f>КУРС!$A$2*H17</f>
        <v>1013.1725240933999</v>
      </c>
      <c r="J17" s="20">
        <v>6</v>
      </c>
      <c r="K17" s="21">
        <v>24</v>
      </c>
    </row>
    <row r="18" spans="1:11" ht="18" customHeight="1">
      <c r="B18" s="240" t="s">
        <v>842</v>
      </c>
      <c r="C18" s="22" t="s">
        <v>227</v>
      </c>
      <c r="D18" s="325"/>
      <c r="E18" s="19" t="s">
        <v>75</v>
      </c>
      <c r="F18" s="187">
        <v>19.154783999999999</v>
      </c>
      <c r="G18" s="188">
        <f>КУРС!$A$2*F18</f>
        <v>1387.3810051200001</v>
      </c>
      <c r="H18" s="5">
        <v>21.644905919999996</v>
      </c>
      <c r="I18" s="185">
        <f>КУРС!$A$2*H18</f>
        <v>1567.7405357855998</v>
      </c>
      <c r="J18" s="20">
        <v>1</v>
      </c>
      <c r="K18" s="21">
        <v>10</v>
      </c>
    </row>
    <row r="19" spans="1:11" ht="29.25" customHeight="1">
      <c r="B19" s="240" t="s">
        <v>843</v>
      </c>
      <c r="C19" s="22" t="s">
        <v>200</v>
      </c>
      <c r="D19" s="326"/>
      <c r="E19" s="19" t="s">
        <v>75</v>
      </c>
      <c r="F19" s="187">
        <v>28.176786</v>
      </c>
      <c r="G19" s="188">
        <f>КУРС!$A$2*F19</f>
        <v>2040.8446099800001</v>
      </c>
      <c r="H19" s="5">
        <v>31.839768179999997</v>
      </c>
      <c r="I19" s="185">
        <f>КУРС!$A$2*H19</f>
        <v>2306.1544092774002</v>
      </c>
      <c r="J19" s="20">
        <v>2</v>
      </c>
      <c r="K19" s="21">
        <v>8</v>
      </c>
    </row>
    <row r="20" spans="1:11" ht="36" customHeight="1">
      <c r="B20" s="240" t="s">
        <v>844</v>
      </c>
      <c r="C20" s="22" t="s">
        <v>201</v>
      </c>
      <c r="D20" s="346"/>
      <c r="E20" s="19" t="s">
        <v>75</v>
      </c>
      <c r="F20" s="187">
        <v>3.1472099999999998</v>
      </c>
      <c r="G20" s="188">
        <f>КУРС!$A$2*F20</f>
        <v>227.9524203</v>
      </c>
      <c r="H20" s="5">
        <v>3.5563472999999992</v>
      </c>
      <c r="I20" s="185">
        <f>КУРС!$A$2*H20</f>
        <v>257.58623493899995</v>
      </c>
      <c r="J20" s="20">
        <v>20</v>
      </c>
      <c r="K20" s="21">
        <v>120</v>
      </c>
    </row>
    <row r="21" spans="1:11" ht="42.75" customHeight="1">
      <c r="B21" s="240" t="s">
        <v>845</v>
      </c>
      <c r="C21" s="22" t="s">
        <v>202</v>
      </c>
      <c r="D21" s="325"/>
      <c r="E21" s="19" t="s">
        <v>75</v>
      </c>
      <c r="F21" s="187">
        <v>4.5665400000000007</v>
      </c>
      <c r="G21" s="188">
        <f>КУРС!$A$2*F21</f>
        <v>330.75449220000007</v>
      </c>
      <c r="H21" s="5">
        <v>5.1601901999999997</v>
      </c>
      <c r="I21" s="185">
        <f>КУРС!$A$2*H21</f>
        <v>373.752576186</v>
      </c>
      <c r="J21" s="20">
        <v>20</v>
      </c>
      <c r="K21" s="21">
        <v>80</v>
      </c>
    </row>
    <row r="22" spans="1:11" ht="32.25" customHeight="1">
      <c r="B22" s="240" t="s">
        <v>846</v>
      </c>
      <c r="C22" s="22" t="s">
        <v>203</v>
      </c>
      <c r="D22" s="326"/>
      <c r="E22" s="19" t="s">
        <v>75</v>
      </c>
      <c r="F22" s="187">
        <v>7.8371699999999995</v>
      </c>
      <c r="G22" s="188">
        <f>КУРС!$A$2*F22</f>
        <v>567.64622310000004</v>
      </c>
      <c r="H22" s="5">
        <v>8.8560020999999995</v>
      </c>
      <c r="I22" s="185">
        <f>КУРС!$A$2*H22</f>
        <v>641.44023210299997</v>
      </c>
      <c r="J22" s="20">
        <v>10</v>
      </c>
      <c r="K22" s="21">
        <v>40</v>
      </c>
    </row>
    <row r="23" spans="1:11" ht="63" customHeight="1">
      <c r="B23" s="235" t="s">
        <v>847</v>
      </c>
      <c r="C23" s="23" t="s">
        <v>204</v>
      </c>
      <c r="D23" s="23"/>
      <c r="E23" s="19" t="s">
        <v>75</v>
      </c>
      <c r="F23" s="187">
        <v>3.1842359999999998</v>
      </c>
      <c r="G23" s="188">
        <f>КУРС!$A$2*F23</f>
        <v>230.63421348</v>
      </c>
      <c r="H23" s="5">
        <v>3.5981866799999995</v>
      </c>
      <c r="I23" s="185">
        <f>КУРС!$A$2*H23</f>
        <v>260.61666123239996</v>
      </c>
      <c r="J23" s="20">
        <v>20</v>
      </c>
      <c r="K23" s="21">
        <v>120</v>
      </c>
    </row>
    <row r="24" spans="1:11" ht="23.25" customHeight="1">
      <c r="B24" s="248" t="s">
        <v>848</v>
      </c>
      <c r="C24" s="23" t="s">
        <v>205</v>
      </c>
      <c r="D24" s="322"/>
      <c r="E24" s="19" t="s">
        <v>75</v>
      </c>
      <c r="F24" s="187">
        <v>5.2947180000000005</v>
      </c>
      <c r="G24" s="188">
        <f>КУРС!$A$2*F24</f>
        <v>383.49642474000007</v>
      </c>
      <c r="H24" s="5">
        <v>5.9830313399999993</v>
      </c>
      <c r="I24" s="185">
        <f>КУРС!$A$2*H24</f>
        <v>433.35095995619997</v>
      </c>
      <c r="J24" s="20">
        <v>10</v>
      </c>
      <c r="K24" s="21">
        <v>60</v>
      </c>
    </row>
    <row r="25" spans="1:11" ht="26.25" customHeight="1">
      <c r="B25" s="248" t="s">
        <v>849</v>
      </c>
      <c r="C25" s="23" t="s">
        <v>206</v>
      </c>
      <c r="D25" s="339"/>
      <c r="E25" s="19" t="s">
        <v>75</v>
      </c>
      <c r="F25" s="187">
        <v>7.3434900000000001</v>
      </c>
      <c r="G25" s="188">
        <f>КУРС!$A$2*F25</f>
        <v>531.88898070000005</v>
      </c>
      <c r="H25" s="5">
        <v>8.2981436999999989</v>
      </c>
      <c r="I25" s="185">
        <f>КУРС!$A$2*H25</f>
        <v>601.034548191</v>
      </c>
      <c r="J25" s="20">
        <v>10</v>
      </c>
      <c r="K25" s="21">
        <v>40</v>
      </c>
    </row>
    <row r="26" spans="1:11" ht="23.25" customHeight="1">
      <c r="B26" s="248" t="s">
        <v>850</v>
      </c>
      <c r="C26" s="23" t="s">
        <v>207</v>
      </c>
      <c r="D26" s="323"/>
      <c r="E26" s="19" t="s">
        <v>75</v>
      </c>
      <c r="F26" s="187">
        <v>11.107800000000001</v>
      </c>
      <c r="G26" s="188">
        <f>КУРС!$A$2*F26</f>
        <v>804.53795400000013</v>
      </c>
      <c r="H26" s="5">
        <v>12.551814</v>
      </c>
      <c r="I26" s="185">
        <f>КУРС!$A$2*H26</f>
        <v>909.12788802000011</v>
      </c>
      <c r="J26" s="20">
        <v>4</v>
      </c>
      <c r="K26" s="21">
        <v>24</v>
      </c>
    </row>
    <row r="27" spans="1:11" ht="23.25" customHeight="1">
      <c r="B27" s="266"/>
      <c r="C27" s="29"/>
      <c r="D27" s="267"/>
      <c r="E27" s="7"/>
      <c r="F27" s="268"/>
      <c r="G27" s="219"/>
      <c r="H27" s="2"/>
      <c r="I27" s="219"/>
      <c r="J27" s="27"/>
      <c r="K27" s="28"/>
    </row>
    <row r="28" spans="1:11" ht="18.75">
      <c r="C28" s="269" t="s">
        <v>1094</v>
      </c>
      <c r="D28" s="15"/>
      <c r="E28" s="31"/>
      <c r="F28" s="268"/>
      <c r="G28" s="219"/>
      <c r="H28" s="2"/>
      <c r="I28" s="219"/>
      <c r="J28" s="27"/>
      <c r="K28" s="28"/>
    </row>
    <row r="29" spans="1:11" ht="35.450000000000003" customHeight="1">
      <c r="B29" s="307" t="s">
        <v>598</v>
      </c>
      <c r="C29" s="376" t="s">
        <v>189</v>
      </c>
      <c r="D29" s="376" t="s">
        <v>66</v>
      </c>
      <c r="E29" s="349" t="s">
        <v>0</v>
      </c>
      <c r="F29" s="381" t="s">
        <v>1111</v>
      </c>
      <c r="G29" s="381"/>
      <c r="H29" s="373" t="s">
        <v>415</v>
      </c>
      <c r="I29" s="374"/>
      <c r="J29" s="351" t="s">
        <v>69</v>
      </c>
      <c r="K29" s="351" t="s">
        <v>68</v>
      </c>
    </row>
    <row r="30" spans="1:11" ht="15.6" customHeight="1">
      <c r="B30" s="307"/>
      <c r="C30" s="377"/>
      <c r="D30" s="377"/>
      <c r="E30" s="350"/>
      <c r="F30" s="161" t="s">
        <v>177</v>
      </c>
      <c r="G30" s="161" t="s">
        <v>178</v>
      </c>
      <c r="H30" s="162" t="s">
        <v>177</v>
      </c>
      <c r="I30" s="162" t="s">
        <v>178</v>
      </c>
      <c r="J30" s="352"/>
      <c r="K30" s="352"/>
    </row>
    <row r="31" spans="1:11" ht="23.25" customHeight="1">
      <c r="A31" s="270"/>
      <c r="B31" s="271">
        <v>10903007</v>
      </c>
      <c r="C31" s="272" t="s">
        <v>190</v>
      </c>
      <c r="D31" s="382"/>
      <c r="E31" s="19" t="s">
        <v>149</v>
      </c>
      <c r="F31" s="187">
        <v>2.5794779999999999</v>
      </c>
      <c r="G31" s="188">
        <f>КУРС!$A$2*F31</f>
        <v>186.83159154000001</v>
      </c>
      <c r="H31" s="5">
        <v>2.9148101399999993</v>
      </c>
      <c r="I31" s="185">
        <f>КУРС!$A$2*H31</f>
        <v>211.11969844019995</v>
      </c>
      <c r="J31" s="273">
        <v>10</v>
      </c>
      <c r="K31" s="274">
        <v>100</v>
      </c>
    </row>
    <row r="32" spans="1:11" ht="23.25" customHeight="1">
      <c r="A32" s="270"/>
      <c r="B32" s="271">
        <v>10903008</v>
      </c>
      <c r="C32" s="275" t="s">
        <v>191</v>
      </c>
      <c r="D32" s="382"/>
      <c r="E32" s="19" t="s">
        <v>149</v>
      </c>
      <c r="F32" s="187">
        <v>3.7149419999999997</v>
      </c>
      <c r="G32" s="188">
        <f>КУРС!$A$2*F32</f>
        <v>269.07324906000002</v>
      </c>
      <c r="H32" s="5">
        <v>4.1978844599999992</v>
      </c>
      <c r="I32" s="185">
        <f>КУРС!$A$2*H32</f>
        <v>304.05277143779995</v>
      </c>
      <c r="J32" s="273">
        <v>8</v>
      </c>
      <c r="K32" s="274">
        <v>64</v>
      </c>
    </row>
    <row r="33" spans="1:11" ht="23.25" customHeight="1">
      <c r="A33" s="270"/>
      <c r="B33" s="271">
        <v>10903009</v>
      </c>
      <c r="C33" s="275" t="s">
        <v>192</v>
      </c>
      <c r="D33" s="382"/>
      <c r="E33" s="19" t="s">
        <v>149</v>
      </c>
      <c r="F33" s="187">
        <v>6.1833419999999997</v>
      </c>
      <c r="G33" s="188">
        <f>КУРС!$A$2*F33</f>
        <v>447.85946106</v>
      </c>
      <c r="H33" s="5">
        <v>6.9871764599999979</v>
      </c>
      <c r="I33" s="185">
        <f>КУРС!$A$2*H33</f>
        <v>506.08119099779992</v>
      </c>
      <c r="J33" s="273">
        <v>5</v>
      </c>
      <c r="K33" s="274">
        <v>40</v>
      </c>
    </row>
    <row r="34" spans="1:11" ht="23.25" customHeight="1">
      <c r="A34" s="270"/>
      <c r="B34" s="271">
        <v>10902004</v>
      </c>
      <c r="C34" s="275" t="s">
        <v>194</v>
      </c>
      <c r="D34" s="382"/>
      <c r="E34" s="19" t="s">
        <v>149</v>
      </c>
      <c r="F34" s="187">
        <v>2.2709280000000001</v>
      </c>
      <c r="G34" s="188">
        <f>КУРС!$A$2*F34</f>
        <v>164.48331504000001</v>
      </c>
      <c r="H34" s="5">
        <v>2.5661486399999998</v>
      </c>
      <c r="I34" s="185">
        <f>КУРС!$A$2*H34</f>
        <v>185.86614599519999</v>
      </c>
      <c r="J34" s="273">
        <v>20</v>
      </c>
      <c r="K34" s="274">
        <v>120</v>
      </c>
    </row>
    <row r="35" spans="1:11" ht="23.25" customHeight="1">
      <c r="A35" s="270"/>
      <c r="B35" s="271">
        <v>10902005</v>
      </c>
      <c r="C35" s="275" t="s">
        <v>195</v>
      </c>
      <c r="D35" s="382"/>
      <c r="E35" s="19" t="s">
        <v>149</v>
      </c>
      <c r="F35" s="187">
        <v>3.505128</v>
      </c>
      <c r="G35" s="188">
        <f>КУРС!$A$2*F35</f>
        <v>253.87642104000003</v>
      </c>
      <c r="H35" s="5">
        <v>3.9607946399999996</v>
      </c>
      <c r="I35" s="185">
        <f>КУРС!$A$2*H35</f>
        <v>286.88035577519997</v>
      </c>
      <c r="J35" s="273">
        <v>20</v>
      </c>
      <c r="K35" s="274">
        <v>80</v>
      </c>
    </row>
    <row r="36" spans="1:11" ht="23.25" customHeight="1">
      <c r="A36" s="270"/>
      <c r="B36" s="271">
        <v>10902006</v>
      </c>
      <c r="C36" s="275" t="s">
        <v>196</v>
      </c>
      <c r="D36" s="382"/>
      <c r="E36" s="19" t="s">
        <v>149</v>
      </c>
      <c r="F36" s="187">
        <v>6.0352379999999997</v>
      </c>
      <c r="G36" s="188">
        <f>КУРС!$A$2*F36</f>
        <v>437.13228834</v>
      </c>
      <c r="H36" s="5">
        <v>6.8198189399999984</v>
      </c>
      <c r="I36" s="185">
        <f>КУРС!$A$2*H36</f>
        <v>493.95948582419993</v>
      </c>
      <c r="J36" s="273">
        <v>10</v>
      </c>
      <c r="K36" s="274">
        <v>40</v>
      </c>
    </row>
    <row r="37" spans="1:11" ht="23.25" customHeight="1">
      <c r="A37" s="270"/>
      <c r="B37" s="271">
        <v>10905007</v>
      </c>
      <c r="C37" s="275" t="s">
        <v>197</v>
      </c>
      <c r="D37" s="382"/>
      <c r="E37" s="19" t="s">
        <v>149</v>
      </c>
      <c r="F37" s="187">
        <v>2.7646080000000004</v>
      </c>
      <c r="G37" s="188">
        <f>КУРС!$A$2*F37</f>
        <v>200.24055744000006</v>
      </c>
      <c r="H37" s="5">
        <v>3.1240070400000004</v>
      </c>
      <c r="I37" s="185">
        <f>КУРС!$A$2*H37</f>
        <v>226.27182990720004</v>
      </c>
      <c r="J37" s="273">
        <v>10</v>
      </c>
      <c r="K37" s="274">
        <v>100</v>
      </c>
    </row>
    <row r="38" spans="1:11" ht="23.25" customHeight="1">
      <c r="A38" s="270"/>
      <c r="B38" s="271">
        <v>10905008</v>
      </c>
      <c r="C38" s="275" t="s">
        <v>198</v>
      </c>
      <c r="D38" s="382"/>
      <c r="E38" s="19" t="s">
        <v>149</v>
      </c>
      <c r="F38" s="187">
        <v>3.9741240000000002</v>
      </c>
      <c r="G38" s="188">
        <f>КУРС!$A$2*F38</f>
        <v>287.84580132000002</v>
      </c>
      <c r="H38" s="5">
        <v>4.49076012</v>
      </c>
      <c r="I38" s="185">
        <f>КУРС!$A$2*H38</f>
        <v>325.26575549160003</v>
      </c>
      <c r="J38" s="273">
        <v>8</v>
      </c>
      <c r="K38" s="274">
        <v>64</v>
      </c>
    </row>
    <row r="39" spans="1:11" ht="23.25" customHeight="1">
      <c r="A39" s="270"/>
      <c r="B39" s="271">
        <v>10905009</v>
      </c>
      <c r="C39" s="275" t="s">
        <v>199</v>
      </c>
      <c r="D39" s="382"/>
      <c r="E39" s="19" t="s">
        <v>149</v>
      </c>
      <c r="F39" s="187">
        <v>6.6893639999999994</v>
      </c>
      <c r="G39" s="188">
        <f>КУРС!$A$2*F39</f>
        <v>484.51063452</v>
      </c>
      <c r="H39" s="5">
        <v>7.5589813199999991</v>
      </c>
      <c r="I39" s="185">
        <f>КУРС!$A$2*H39</f>
        <v>547.49701700759999</v>
      </c>
      <c r="J39" s="273">
        <v>5</v>
      </c>
      <c r="K39" s="274">
        <v>40</v>
      </c>
    </row>
    <row r="40" spans="1:11" ht="23.25" customHeight="1">
      <c r="A40" s="270"/>
      <c r="B40" s="271">
        <v>10904004</v>
      </c>
      <c r="C40" s="275" t="s">
        <v>201</v>
      </c>
      <c r="D40" s="382"/>
      <c r="E40" s="19" t="s">
        <v>149</v>
      </c>
      <c r="F40" s="187">
        <v>2.4683999999999999</v>
      </c>
      <c r="G40" s="188">
        <f>КУРС!$A$2*F40</f>
        <v>178.78621200000001</v>
      </c>
      <c r="H40" s="5">
        <v>2.7892919999999997</v>
      </c>
      <c r="I40" s="185">
        <f>КУРС!$A$2*H40</f>
        <v>202.02841956</v>
      </c>
      <c r="J40" s="273">
        <v>20</v>
      </c>
      <c r="K40" s="274">
        <v>120</v>
      </c>
    </row>
    <row r="41" spans="1:11" ht="23.25" customHeight="1">
      <c r="A41" s="270"/>
      <c r="B41" s="271">
        <v>10904005</v>
      </c>
      <c r="C41" s="275" t="s">
        <v>202</v>
      </c>
      <c r="D41" s="382"/>
      <c r="E41" s="19" t="s">
        <v>149</v>
      </c>
      <c r="F41" s="187">
        <v>3.8260199999999998</v>
      </c>
      <c r="G41" s="188">
        <f>КУРС!$A$2*F41</f>
        <v>277.11862860000002</v>
      </c>
      <c r="H41" s="5">
        <v>4.3234025999999997</v>
      </c>
      <c r="I41" s="185">
        <f>КУРС!$A$2*H41</f>
        <v>313.14405031799998</v>
      </c>
      <c r="J41" s="273">
        <v>20</v>
      </c>
      <c r="K41" s="274">
        <v>80</v>
      </c>
    </row>
    <row r="42" spans="1:11" ht="23.25" customHeight="1">
      <c r="A42" s="270"/>
      <c r="B42" s="271">
        <v>10904006</v>
      </c>
      <c r="C42" s="275" t="s">
        <v>203</v>
      </c>
      <c r="D42" s="382"/>
      <c r="E42" s="19" t="s">
        <v>149</v>
      </c>
      <c r="F42" s="187">
        <v>6.5782860000000003</v>
      </c>
      <c r="G42" s="188">
        <f>КУРС!$A$2*F42</f>
        <v>476.46525498000005</v>
      </c>
      <c r="H42" s="5">
        <v>7.4334631799999995</v>
      </c>
      <c r="I42" s="185">
        <f>КУРС!$A$2*H42</f>
        <v>538.40573812740001</v>
      </c>
      <c r="J42" s="273">
        <v>10</v>
      </c>
      <c r="K42" s="274">
        <v>40</v>
      </c>
    </row>
    <row r="43" spans="1:11" ht="23.25" customHeight="1">
      <c r="A43" s="270"/>
      <c r="B43" s="276">
        <v>10922002</v>
      </c>
      <c r="C43" s="275" t="s">
        <v>209</v>
      </c>
      <c r="D43" s="382"/>
      <c r="E43" s="19" t="s">
        <v>149</v>
      </c>
      <c r="F43" s="187">
        <v>3.2212619999999998</v>
      </c>
      <c r="G43" s="188">
        <f>КУРС!$A$2*F43</f>
        <v>233.31600666</v>
      </c>
      <c r="H43" s="5">
        <v>3.6400260599999994</v>
      </c>
      <c r="I43" s="185">
        <f>КУРС!$A$2*H43</f>
        <v>263.64708752579998</v>
      </c>
      <c r="J43" s="273">
        <v>20</v>
      </c>
      <c r="K43" s="274">
        <v>80</v>
      </c>
    </row>
    <row r="44" spans="1:11" ht="23.25" customHeight="1">
      <c r="A44" s="270"/>
      <c r="B44" s="276">
        <v>10922003</v>
      </c>
      <c r="C44" s="275" t="s">
        <v>210</v>
      </c>
      <c r="D44" s="382"/>
      <c r="E44" s="19" t="s">
        <v>149</v>
      </c>
      <c r="F44" s="187">
        <v>5.1095879999999996</v>
      </c>
      <c r="G44" s="188">
        <f>КУРС!$A$2*F44</f>
        <v>370.08745884000001</v>
      </c>
      <c r="H44" s="5">
        <v>5.773834439999999</v>
      </c>
      <c r="I44" s="185">
        <f>КУРС!$A$2*H44</f>
        <v>418.19882848919997</v>
      </c>
      <c r="J44" s="273">
        <v>15</v>
      </c>
      <c r="K44" s="274">
        <v>60</v>
      </c>
    </row>
    <row r="45" spans="1:11" ht="23.25" customHeight="1">
      <c r="A45" s="270"/>
      <c r="B45" s="276">
        <v>10922001</v>
      </c>
      <c r="C45" s="275" t="s">
        <v>211</v>
      </c>
      <c r="D45" s="382"/>
      <c r="E45" s="19" t="s">
        <v>149</v>
      </c>
      <c r="F45" s="187">
        <v>8.8615560000000002</v>
      </c>
      <c r="G45" s="188">
        <f>КУРС!$A$2*F45</f>
        <v>641.84250108000003</v>
      </c>
      <c r="H45" s="5">
        <v>10.013558279999998</v>
      </c>
      <c r="I45" s="185">
        <f>КУРС!$A$2*H45</f>
        <v>725.28202622039987</v>
      </c>
      <c r="J45" s="273">
        <v>8</v>
      </c>
      <c r="K45" s="274">
        <v>32</v>
      </c>
    </row>
    <row r="46" spans="1:11" ht="23.25" customHeight="1">
      <c r="A46" s="82"/>
      <c r="B46" s="277"/>
      <c r="C46" s="278"/>
      <c r="D46" s="267"/>
      <c r="E46" s="7"/>
      <c r="F46" s="268"/>
      <c r="G46" s="219"/>
      <c r="H46" s="2"/>
      <c r="I46" s="219"/>
      <c r="J46" s="279"/>
      <c r="K46" s="280"/>
    </row>
    <row r="47" spans="1:11">
      <c r="C47" s="30" t="s">
        <v>208</v>
      </c>
      <c r="D47" s="30"/>
      <c r="E47" s="7"/>
      <c r="F47" s="104"/>
      <c r="G47" s="104"/>
      <c r="H47" s="104"/>
      <c r="I47" s="104"/>
      <c r="J47" s="27"/>
      <c r="K47" s="32"/>
    </row>
    <row r="48" spans="1:11" s="51" customFormat="1" ht="48" customHeight="1">
      <c r="B48" s="307" t="s">
        <v>598</v>
      </c>
      <c r="C48" s="376" t="s">
        <v>189</v>
      </c>
      <c r="D48" s="376" t="s">
        <v>67</v>
      </c>
      <c r="E48" s="349" t="s">
        <v>71</v>
      </c>
      <c r="F48" s="375" t="s">
        <v>1111</v>
      </c>
      <c r="G48" s="366"/>
      <c r="H48" s="373" t="s">
        <v>415</v>
      </c>
      <c r="I48" s="374"/>
      <c r="J48" s="351" t="s">
        <v>69</v>
      </c>
      <c r="K48" s="351" t="s">
        <v>68</v>
      </c>
    </row>
    <row r="49" spans="2:11" s="51" customFormat="1" ht="13.15" customHeight="1">
      <c r="B49" s="307"/>
      <c r="C49" s="377"/>
      <c r="D49" s="377"/>
      <c r="E49" s="350"/>
      <c r="F49" s="161" t="s">
        <v>177</v>
      </c>
      <c r="G49" s="161" t="s">
        <v>178</v>
      </c>
      <c r="H49" s="162" t="s">
        <v>177</v>
      </c>
      <c r="I49" s="162" t="s">
        <v>178</v>
      </c>
      <c r="J49" s="352"/>
      <c r="K49" s="352"/>
    </row>
    <row r="50" spans="2:11" ht="23.25" customHeight="1">
      <c r="B50" s="235" t="s">
        <v>854</v>
      </c>
      <c r="C50" s="22" t="s">
        <v>209</v>
      </c>
      <c r="D50" s="346"/>
      <c r="E50" s="19" t="s">
        <v>75</v>
      </c>
      <c r="F50" s="187">
        <v>4.1345700000000001</v>
      </c>
      <c r="G50" s="188">
        <f>КУРС!$A$2*F50</f>
        <v>299.46690510000002</v>
      </c>
      <c r="H50" s="5">
        <v>4.6720640999999992</v>
      </c>
      <c r="I50" s="185">
        <f>КУРС!$A$2*H50</f>
        <v>338.39760276299995</v>
      </c>
      <c r="J50" s="20">
        <v>20</v>
      </c>
      <c r="K50" s="21">
        <v>80</v>
      </c>
    </row>
    <row r="51" spans="2:11" ht="24.75" customHeight="1">
      <c r="B51" s="235" t="s">
        <v>855</v>
      </c>
      <c r="C51" s="22" t="s">
        <v>210</v>
      </c>
      <c r="D51" s="325"/>
      <c r="E51" s="19" t="s">
        <v>75</v>
      </c>
      <c r="F51" s="187">
        <v>6.1710000000000003</v>
      </c>
      <c r="G51" s="188">
        <f>КУРС!$A$2*F51</f>
        <v>446.96553000000006</v>
      </c>
      <c r="H51" s="5">
        <v>6.9732299999999992</v>
      </c>
      <c r="I51" s="185">
        <f>КУРС!$A$2*H51</f>
        <v>505.07104889999999</v>
      </c>
      <c r="J51" s="20">
        <v>15</v>
      </c>
      <c r="K51" s="21">
        <v>60</v>
      </c>
    </row>
    <row r="52" spans="2:11" ht="21" customHeight="1">
      <c r="B52" s="235" t="s">
        <v>856</v>
      </c>
      <c r="C52" s="22" t="s">
        <v>211</v>
      </c>
      <c r="D52" s="326"/>
      <c r="E52" s="19" t="s">
        <v>75</v>
      </c>
      <c r="F52" s="187">
        <v>10.873302000000001</v>
      </c>
      <c r="G52" s="188">
        <f>КУРС!$A$2*F52</f>
        <v>787.55326386000013</v>
      </c>
      <c r="H52" s="5">
        <v>12.28683126</v>
      </c>
      <c r="I52" s="185">
        <f>КУРС!$A$2*H52</f>
        <v>889.93518816180006</v>
      </c>
      <c r="J52" s="20">
        <v>8</v>
      </c>
      <c r="K52" s="21">
        <v>32</v>
      </c>
    </row>
    <row r="53" spans="2:11" ht="21" customHeight="1">
      <c r="B53" s="250">
        <v>10922004</v>
      </c>
      <c r="C53" s="249" t="s">
        <v>851</v>
      </c>
      <c r="D53" s="233"/>
      <c r="E53" s="19" t="s">
        <v>75</v>
      </c>
      <c r="F53" s="187">
        <v>4.0605180000000001</v>
      </c>
      <c r="G53" s="188">
        <f>КУРС!$A$2*F53</f>
        <v>294.10331874000002</v>
      </c>
      <c r="H53" s="5">
        <v>4.5883853400000003</v>
      </c>
      <c r="I53" s="185">
        <f>КУРС!$A$2*H53</f>
        <v>332.33675017620004</v>
      </c>
      <c r="J53" s="20">
        <v>20</v>
      </c>
      <c r="K53" s="21">
        <v>80</v>
      </c>
    </row>
    <row r="54" spans="2:11" ht="21" customHeight="1">
      <c r="B54" s="250" t="s">
        <v>857</v>
      </c>
      <c r="C54" s="249" t="s">
        <v>852</v>
      </c>
      <c r="D54" s="233"/>
      <c r="E54" s="19" t="s">
        <v>75</v>
      </c>
      <c r="F54" s="187">
        <v>6.1710000000000003</v>
      </c>
      <c r="G54" s="188">
        <f>КУРС!$A$2*F54</f>
        <v>446.96553000000006</v>
      </c>
      <c r="H54" s="5">
        <v>6.9732299999999992</v>
      </c>
      <c r="I54" s="185">
        <f>КУРС!$A$2*H54</f>
        <v>505.07104889999999</v>
      </c>
      <c r="J54" s="20">
        <v>15</v>
      </c>
      <c r="K54" s="21">
        <v>60</v>
      </c>
    </row>
    <row r="55" spans="2:11" ht="21" customHeight="1">
      <c r="B55" s="251" t="s">
        <v>858</v>
      </c>
      <c r="C55" s="249" t="s">
        <v>853</v>
      </c>
      <c r="D55" s="233"/>
      <c r="E55" s="19" t="s">
        <v>75</v>
      </c>
      <c r="F55" s="187">
        <v>10.873302000000001</v>
      </c>
      <c r="G55" s="188">
        <f>КУРС!$A$2*F55</f>
        <v>787.55326386000013</v>
      </c>
      <c r="H55" s="5">
        <v>12.28683126</v>
      </c>
      <c r="I55" s="185">
        <f>КУРС!$A$2*H55</f>
        <v>889.93518816180006</v>
      </c>
      <c r="J55" s="20">
        <v>8</v>
      </c>
      <c r="K55" s="21">
        <v>32</v>
      </c>
    </row>
    <row r="56" spans="2:11" ht="21.75" customHeight="1">
      <c r="B56" s="242" t="s">
        <v>859</v>
      </c>
      <c r="C56" s="33" t="s">
        <v>212</v>
      </c>
      <c r="D56" s="333"/>
      <c r="E56" s="19" t="s">
        <v>75</v>
      </c>
      <c r="F56" s="187">
        <v>4.8380640000000001</v>
      </c>
      <c r="G56" s="188">
        <f>КУРС!$A$2*F56</f>
        <v>350.42097552000007</v>
      </c>
      <c r="H56" s="5">
        <v>5.4670123199999994</v>
      </c>
      <c r="I56" s="185">
        <f>КУРС!$A$2*H56</f>
        <v>395.97570233760001</v>
      </c>
      <c r="J56" s="34">
        <v>1</v>
      </c>
      <c r="K56" s="34">
        <v>60</v>
      </c>
    </row>
    <row r="57" spans="2:11" ht="21.75" customHeight="1">
      <c r="B57" s="242" t="s">
        <v>860</v>
      </c>
      <c r="C57" s="33" t="s">
        <v>213</v>
      </c>
      <c r="D57" s="334"/>
      <c r="E57" s="19" t="s">
        <v>75</v>
      </c>
      <c r="F57" s="187">
        <v>6.0599219999999994</v>
      </c>
      <c r="G57" s="188">
        <f>КУРС!$A$2*F57</f>
        <v>438.92015046</v>
      </c>
      <c r="H57" s="5">
        <v>6.8477118599999987</v>
      </c>
      <c r="I57" s="185">
        <f>КУРС!$A$2*H57</f>
        <v>495.97977001979996</v>
      </c>
      <c r="J57" s="34">
        <v>1</v>
      </c>
      <c r="K57" s="34">
        <v>40</v>
      </c>
    </row>
    <row r="58" spans="2:11" ht="18.95" customHeight="1">
      <c r="B58" s="241" t="s">
        <v>861</v>
      </c>
      <c r="C58" s="25" t="s">
        <v>214</v>
      </c>
      <c r="D58" s="335"/>
      <c r="E58" s="19" t="s">
        <v>75</v>
      </c>
      <c r="F58" s="187">
        <v>11.04609</v>
      </c>
      <c r="G58" s="188">
        <f>КУРС!$A$2*F58</f>
        <v>800.06829870000001</v>
      </c>
      <c r="H58" s="5">
        <v>12.482081699999998</v>
      </c>
      <c r="I58" s="185">
        <f>КУРС!$A$2*H58</f>
        <v>904.07717753099996</v>
      </c>
      <c r="J58" s="34">
        <v>1</v>
      </c>
      <c r="K58" s="34">
        <v>30</v>
      </c>
    </row>
    <row r="59" spans="2:11" ht="24" customHeight="1">
      <c r="B59" s="240" t="s">
        <v>862</v>
      </c>
      <c r="C59" s="18" t="s">
        <v>215</v>
      </c>
      <c r="D59" s="387"/>
      <c r="E59" s="19" t="s">
        <v>75</v>
      </c>
      <c r="F59" s="187">
        <v>4.4924879999999998</v>
      </c>
      <c r="G59" s="188">
        <f>КУРС!$A$2*F59</f>
        <v>325.39090584000002</v>
      </c>
      <c r="H59" s="5">
        <v>5.0765114399999991</v>
      </c>
      <c r="I59" s="185">
        <f>КУРС!$A$2*H59</f>
        <v>367.69172359919997</v>
      </c>
      <c r="J59" s="20">
        <v>15</v>
      </c>
      <c r="K59" s="21">
        <v>60</v>
      </c>
    </row>
    <row r="60" spans="2:11" ht="21.75" customHeight="1">
      <c r="B60" s="240" t="s">
        <v>863</v>
      </c>
      <c r="C60" s="22" t="s">
        <v>216</v>
      </c>
      <c r="D60" s="388"/>
      <c r="E60" s="19" t="s">
        <v>75</v>
      </c>
      <c r="F60" s="187">
        <v>6.6893639999999994</v>
      </c>
      <c r="G60" s="188">
        <f>КУРС!$A$2*F60</f>
        <v>484.51063452</v>
      </c>
      <c r="H60" s="5">
        <v>7.5589813199999991</v>
      </c>
      <c r="I60" s="185">
        <f>КУРС!$A$2*H60</f>
        <v>547.49701700759999</v>
      </c>
      <c r="J60" s="20">
        <v>10</v>
      </c>
      <c r="K60" s="21">
        <v>40</v>
      </c>
    </row>
    <row r="61" spans="2:11" ht="24" customHeight="1">
      <c r="B61" s="235" t="s">
        <v>864</v>
      </c>
      <c r="C61" s="18" t="s">
        <v>182</v>
      </c>
      <c r="D61" s="388"/>
      <c r="E61" s="19" t="s">
        <v>75</v>
      </c>
      <c r="F61" s="187">
        <v>3.9247559999999999</v>
      </c>
      <c r="G61" s="188">
        <f>КУРС!$A$2*F61</f>
        <v>284.27007708000002</v>
      </c>
      <c r="H61" s="5">
        <v>4.4349742799999996</v>
      </c>
      <c r="I61" s="185">
        <f>КУРС!$A$2*H61</f>
        <v>321.22518710039998</v>
      </c>
      <c r="J61" s="20">
        <v>10</v>
      </c>
      <c r="K61" s="21">
        <v>80</v>
      </c>
    </row>
    <row r="62" spans="2:11" ht="21.75" customHeight="1">
      <c r="B62" s="235" t="s">
        <v>865</v>
      </c>
      <c r="C62" s="22" t="s">
        <v>183</v>
      </c>
      <c r="D62" s="389"/>
      <c r="E62" s="19" t="s">
        <v>75</v>
      </c>
      <c r="F62" s="187">
        <v>5.5168739999999996</v>
      </c>
      <c r="G62" s="188">
        <f>КУРС!$A$2*F62</f>
        <v>399.58718382000001</v>
      </c>
      <c r="H62" s="5">
        <v>6.2340676199999985</v>
      </c>
      <c r="I62" s="185">
        <f>КУРС!$A$2*H62</f>
        <v>451.53351771659993</v>
      </c>
      <c r="J62" s="20">
        <v>10</v>
      </c>
      <c r="K62" s="21">
        <v>60</v>
      </c>
    </row>
    <row r="63" spans="2:11" ht="23.25" customHeight="1">
      <c r="B63" s="240" t="s">
        <v>866</v>
      </c>
      <c r="C63" s="18" t="s">
        <v>217</v>
      </c>
      <c r="D63" s="346"/>
      <c r="E63" s="19" t="s">
        <v>75</v>
      </c>
      <c r="F63" s="187">
        <v>4.0605180000000001</v>
      </c>
      <c r="G63" s="188">
        <f>КУРС!$A$2*F63</f>
        <v>294.10331874000002</v>
      </c>
      <c r="H63" s="5">
        <v>4.5883853400000003</v>
      </c>
      <c r="I63" s="185">
        <f>КУРС!$A$2*H63</f>
        <v>332.33675017620004</v>
      </c>
      <c r="J63" s="20">
        <v>15</v>
      </c>
      <c r="K63" s="21">
        <v>60</v>
      </c>
    </row>
    <row r="64" spans="2:11" ht="24.75" customHeight="1">
      <c r="B64" s="240" t="s">
        <v>867</v>
      </c>
      <c r="C64" s="22" t="s">
        <v>218</v>
      </c>
      <c r="D64" s="325"/>
      <c r="E64" s="19" t="s">
        <v>75</v>
      </c>
      <c r="F64" s="187">
        <v>5.9365019999999991</v>
      </c>
      <c r="G64" s="188">
        <f>КУРС!$A$2*F64</f>
        <v>429.98083985999995</v>
      </c>
      <c r="H64" s="5">
        <v>6.7082472599999985</v>
      </c>
      <c r="I64" s="185">
        <f>КУРС!$A$2*H64</f>
        <v>485.87834904179994</v>
      </c>
      <c r="J64" s="20">
        <v>10</v>
      </c>
      <c r="K64" s="21">
        <v>40</v>
      </c>
    </row>
    <row r="65" spans="1:11" ht="24" customHeight="1">
      <c r="B65" s="240" t="s">
        <v>868</v>
      </c>
      <c r="C65" s="18" t="s">
        <v>184</v>
      </c>
      <c r="D65" s="325"/>
      <c r="E65" s="19" t="s">
        <v>75</v>
      </c>
      <c r="F65" s="187">
        <v>3.727284</v>
      </c>
      <c r="G65" s="188">
        <f>КУРС!$A$2*F65</f>
        <v>269.96718012000002</v>
      </c>
      <c r="H65" s="5">
        <v>4.2118309199999997</v>
      </c>
      <c r="I65" s="185">
        <f>КУРС!$A$2*H65</f>
        <v>305.06291353559999</v>
      </c>
      <c r="J65" s="20">
        <v>10</v>
      </c>
      <c r="K65" s="21">
        <v>80</v>
      </c>
    </row>
    <row r="66" spans="1:11" ht="24" customHeight="1">
      <c r="B66" s="240" t="s">
        <v>869</v>
      </c>
      <c r="C66" s="22" t="s">
        <v>185</v>
      </c>
      <c r="D66" s="326"/>
      <c r="E66" s="19" t="s">
        <v>75</v>
      </c>
      <c r="F66" s="187">
        <v>5.023194000000001</v>
      </c>
      <c r="G66" s="188">
        <f>КУРС!$A$2*F66</f>
        <v>363.82994142000013</v>
      </c>
      <c r="H66" s="5">
        <v>5.6762092200000005</v>
      </c>
      <c r="I66" s="185">
        <f>КУРС!$A$2*H66</f>
        <v>411.12783380460007</v>
      </c>
      <c r="J66" s="20">
        <v>10</v>
      </c>
      <c r="K66" s="21">
        <v>60</v>
      </c>
    </row>
    <row r="67" spans="1:11" ht="21" customHeight="1">
      <c r="B67" s="235" t="s">
        <v>870</v>
      </c>
      <c r="C67" s="22" t="s">
        <v>219</v>
      </c>
      <c r="D67" s="346"/>
      <c r="E67" s="19" t="s">
        <v>75</v>
      </c>
      <c r="F67" s="187">
        <v>3.20892</v>
      </c>
      <c r="G67" s="188">
        <f>КУРС!$A$2*F67</f>
        <v>232.42207560000003</v>
      </c>
      <c r="H67" s="5">
        <v>3.6260795999999997</v>
      </c>
      <c r="I67" s="185">
        <f>КУРС!$A$2*H67</f>
        <v>262.63694542799999</v>
      </c>
      <c r="J67" s="20"/>
      <c r="K67" s="21">
        <v>160</v>
      </c>
    </row>
    <row r="68" spans="1:11" ht="24.75" customHeight="1">
      <c r="B68" s="235" t="s">
        <v>871</v>
      </c>
      <c r="C68" s="22" t="s">
        <v>220</v>
      </c>
      <c r="D68" s="326"/>
      <c r="E68" s="19" t="s">
        <v>75</v>
      </c>
      <c r="F68" s="187">
        <v>4.6529340000000001</v>
      </c>
      <c r="G68" s="188">
        <f>КУРС!$A$2*F68</f>
        <v>337.01200962000001</v>
      </c>
      <c r="H68" s="5">
        <v>5.2578154199999991</v>
      </c>
      <c r="I68" s="185">
        <f>КУРС!$A$2*H68</f>
        <v>380.82357087059995</v>
      </c>
      <c r="J68" s="20"/>
      <c r="K68" s="21">
        <v>100</v>
      </c>
    </row>
    <row r="69" spans="1:11" ht="24.75" customHeight="1">
      <c r="B69" s="240" t="s">
        <v>872</v>
      </c>
      <c r="C69" s="22" t="s">
        <v>221</v>
      </c>
      <c r="D69" s="346"/>
      <c r="E69" s="19" t="s">
        <v>75</v>
      </c>
      <c r="F69" s="187">
        <v>3.1101839999999998</v>
      </c>
      <c r="G69" s="188">
        <f>КУРС!$A$2*F69</f>
        <v>225.27062712</v>
      </c>
      <c r="H69" s="5">
        <v>3.5145079199999998</v>
      </c>
      <c r="I69" s="185">
        <f>КУРС!$A$2*H69</f>
        <v>254.5558086456</v>
      </c>
      <c r="J69" s="20"/>
      <c r="K69" s="21">
        <v>160</v>
      </c>
    </row>
    <row r="70" spans="1:11" ht="25.5" customHeight="1">
      <c r="B70" s="240" t="s">
        <v>873</v>
      </c>
      <c r="C70" s="22" t="s">
        <v>467</v>
      </c>
      <c r="D70" s="326"/>
      <c r="E70" s="19" t="s">
        <v>75</v>
      </c>
      <c r="F70" s="187">
        <v>4.3196999999999992</v>
      </c>
      <c r="G70" s="188">
        <f>КУРС!$A$2*F70</f>
        <v>312.87587099999996</v>
      </c>
      <c r="H70" s="5">
        <v>4.8812609999999985</v>
      </c>
      <c r="I70" s="185">
        <f>КУРС!$A$2*H70</f>
        <v>353.5497342299999</v>
      </c>
      <c r="J70" s="20"/>
      <c r="K70" s="21">
        <v>100</v>
      </c>
    </row>
    <row r="71" spans="1:11" ht="23.25" customHeight="1">
      <c r="B71" s="240" t="s">
        <v>874</v>
      </c>
      <c r="C71" s="22" t="s">
        <v>468</v>
      </c>
      <c r="D71" s="346"/>
      <c r="E71" s="19" t="s">
        <v>75</v>
      </c>
      <c r="F71" s="105">
        <v>9.5650499999999994</v>
      </c>
      <c r="G71" s="188">
        <f>КУРС!$A$2*F71</f>
        <v>692.79657150000003</v>
      </c>
      <c r="H71" s="111">
        <v>10.808506499999998</v>
      </c>
      <c r="I71" s="185">
        <f>КУРС!$A$2*H71</f>
        <v>782.86012579499993</v>
      </c>
      <c r="J71" s="20">
        <v>1</v>
      </c>
      <c r="K71" s="21">
        <v>16</v>
      </c>
    </row>
    <row r="72" spans="1:11" ht="26.25" customHeight="1">
      <c r="B72" s="240" t="s">
        <v>875</v>
      </c>
      <c r="C72" s="22" t="s">
        <v>469</v>
      </c>
      <c r="D72" s="326"/>
      <c r="E72" s="19" t="s">
        <v>75</v>
      </c>
      <c r="F72" s="105">
        <v>11.206536000000002</v>
      </c>
      <c r="G72" s="188">
        <f>КУРС!$A$2*F72</f>
        <v>811.68940248000024</v>
      </c>
      <c r="H72" s="111">
        <v>12.663385680000001</v>
      </c>
      <c r="I72" s="185">
        <f>КУРС!$A$2*H72</f>
        <v>917.20902480240011</v>
      </c>
      <c r="J72" s="20">
        <v>1</v>
      </c>
      <c r="K72" s="21">
        <v>16</v>
      </c>
    </row>
    <row r="73" spans="1:11" ht="29.25" customHeight="1">
      <c r="B73" s="240" t="s">
        <v>876</v>
      </c>
      <c r="C73" s="22" t="s">
        <v>470</v>
      </c>
      <c r="D73" s="346"/>
      <c r="E73" s="19" t="s">
        <v>75</v>
      </c>
      <c r="F73" s="105">
        <v>9.0590279999999996</v>
      </c>
      <c r="G73" s="188">
        <f>КУРС!$A$2*F73</f>
        <v>656.14539804000003</v>
      </c>
      <c r="H73" s="111">
        <v>10.23670164</v>
      </c>
      <c r="I73" s="185">
        <f>КУРС!$A$2*H73</f>
        <v>741.44429978520009</v>
      </c>
      <c r="J73" s="20">
        <v>1</v>
      </c>
      <c r="K73" s="21">
        <v>16</v>
      </c>
    </row>
    <row r="74" spans="1:11" ht="31.7" customHeight="1">
      <c r="B74" s="240" t="s">
        <v>877</v>
      </c>
      <c r="C74" s="22" t="s">
        <v>471</v>
      </c>
      <c r="D74" s="326"/>
      <c r="E74" s="19" t="s">
        <v>75</v>
      </c>
      <c r="F74" s="105">
        <v>10.515383999999999</v>
      </c>
      <c r="G74" s="188">
        <f>КУРС!$A$2*F74</f>
        <v>761.62926312000002</v>
      </c>
      <c r="H74" s="111">
        <v>11.882383919999997</v>
      </c>
      <c r="I74" s="185">
        <f>КУРС!$A$2*H74</f>
        <v>860.64106732559981</v>
      </c>
      <c r="J74" s="20">
        <v>1</v>
      </c>
      <c r="K74" s="21">
        <v>16</v>
      </c>
    </row>
    <row r="75" spans="1:11" ht="15" customHeight="1">
      <c r="A75" s="109"/>
      <c r="B75" s="240" t="s">
        <v>878</v>
      </c>
      <c r="C75" s="22" t="s">
        <v>472</v>
      </c>
      <c r="D75" s="346"/>
      <c r="E75" s="19" t="s">
        <v>75</v>
      </c>
      <c r="F75" s="105">
        <v>5.8747920000000002</v>
      </c>
      <c r="G75" s="188">
        <f>КУРС!$A$2*F75</f>
        <v>425.51118456000006</v>
      </c>
      <c r="H75" s="111">
        <v>6.6385149599999993</v>
      </c>
      <c r="I75" s="185">
        <f>КУРС!$A$2*H75</f>
        <v>480.82763855280001</v>
      </c>
      <c r="J75" s="20"/>
      <c r="K75" s="21">
        <v>70</v>
      </c>
    </row>
    <row r="76" spans="1:11" ht="15" customHeight="1">
      <c r="A76" s="109"/>
      <c r="B76" s="240" t="s">
        <v>879</v>
      </c>
      <c r="C76" s="22" t="s">
        <v>473</v>
      </c>
      <c r="D76" s="325"/>
      <c r="E76" s="19" t="s">
        <v>75</v>
      </c>
      <c r="F76" s="105">
        <v>7.4422260000000007</v>
      </c>
      <c r="G76" s="188">
        <f>КУРС!$A$2*F76</f>
        <v>539.04042918000005</v>
      </c>
      <c r="H76" s="111">
        <v>8.4097153799999997</v>
      </c>
      <c r="I76" s="185">
        <f>КУРС!$A$2*H76</f>
        <v>609.11568497339999</v>
      </c>
      <c r="J76" s="20"/>
      <c r="K76" s="21">
        <v>40</v>
      </c>
    </row>
    <row r="77" spans="1:11" ht="14.25" customHeight="1">
      <c r="A77" s="109"/>
      <c r="B77" s="240" t="s">
        <v>880</v>
      </c>
      <c r="C77" s="22" t="s">
        <v>474</v>
      </c>
      <c r="D77" s="325"/>
      <c r="E77" s="19" t="s">
        <v>75</v>
      </c>
      <c r="F77" s="105">
        <v>5.4921899999999999</v>
      </c>
      <c r="G77" s="188">
        <f>КУРС!$A$2*F77</f>
        <v>397.79932170000001</v>
      </c>
      <c r="H77" s="111">
        <v>6.2061747</v>
      </c>
      <c r="I77" s="185">
        <f>КУРС!$A$2*H77</f>
        <v>449.51323352100002</v>
      </c>
      <c r="J77" s="20"/>
      <c r="K77" s="21">
        <v>70</v>
      </c>
    </row>
    <row r="78" spans="1:11" ht="12.75">
      <c r="A78" s="109"/>
      <c r="B78" s="240" t="s">
        <v>881</v>
      </c>
      <c r="C78" s="22" t="s">
        <v>475</v>
      </c>
      <c r="D78" s="326"/>
      <c r="E78" s="19" t="s">
        <v>75</v>
      </c>
      <c r="F78" s="105">
        <v>6.9238619999999997</v>
      </c>
      <c r="G78" s="188">
        <f>КУРС!$A$2*F78</f>
        <v>501.49532466000005</v>
      </c>
      <c r="H78" s="111">
        <v>7.8239640599999989</v>
      </c>
      <c r="I78" s="185">
        <f>КУРС!$A$2*H78</f>
        <v>566.68971686579994</v>
      </c>
      <c r="J78" s="20"/>
      <c r="K78" s="21">
        <v>40</v>
      </c>
    </row>
    <row r="79" spans="1:11">
      <c r="C79" s="26"/>
      <c r="D79" s="26"/>
      <c r="E79" s="7"/>
      <c r="F79" s="104"/>
      <c r="G79" s="104"/>
      <c r="H79" s="104"/>
      <c r="I79" s="104"/>
      <c r="J79" s="27"/>
      <c r="K79" s="28"/>
    </row>
    <row r="80" spans="1:11">
      <c r="C80" s="36" t="s">
        <v>476</v>
      </c>
      <c r="D80" s="36"/>
      <c r="E80" s="7"/>
      <c r="F80" s="104"/>
      <c r="G80" s="104"/>
      <c r="H80" s="104"/>
      <c r="I80" s="104"/>
      <c r="J80" s="27"/>
      <c r="K80" s="28"/>
    </row>
    <row r="81" spans="2:11" s="51" customFormat="1" ht="48" customHeight="1">
      <c r="B81" s="307" t="s">
        <v>598</v>
      </c>
      <c r="C81" s="376" t="s">
        <v>189</v>
      </c>
      <c r="D81" s="376" t="s">
        <v>67</v>
      </c>
      <c r="E81" s="349" t="s">
        <v>72</v>
      </c>
      <c r="F81" s="375" t="s">
        <v>1111</v>
      </c>
      <c r="G81" s="366"/>
      <c r="H81" s="373" t="s">
        <v>415</v>
      </c>
      <c r="I81" s="374"/>
      <c r="J81" s="351" t="s">
        <v>70</v>
      </c>
      <c r="K81" s="351" t="s">
        <v>68</v>
      </c>
    </row>
    <row r="82" spans="2:11" s="51" customFormat="1" ht="13.9" customHeight="1">
      <c r="B82" s="307"/>
      <c r="C82" s="377"/>
      <c r="D82" s="377"/>
      <c r="E82" s="350"/>
      <c r="F82" s="161" t="s">
        <v>177</v>
      </c>
      <c r="G82" s="161" t="s">
        <v>178</v>
      </c>
      <c r="H82" s="162" t="s">
        <v>177</v>
      </c>
      <c r="I82" s="162" t="s">
        <v>178</v>
      </c>
      <c r="J82" s="352"/>
      <c r="K82" s="352"/>
    </row>
    <row r="83" spans="2:11" ht="57" customHeight="1">
      <c r="B83" s="252" t="s">
        <v>882</v>
      </c>
      <c r="C83" s="22" t="s">
        <v>477</v>
      </c>
      <c r="D83" s="22"/>
      <c r="E83" s="19" t="s">
        <v>75</v>
      </c>
      <c r="F83" s="187">
        <v>2.1104819999999997</v>
      </c>
      <c r="G83" s="188">
        <f>КУРС!$A$2*F83</f>
        <v>152.86221126000001</v>
      </c>
      <c r="H83" s="5">
        <v>2.3848446599999993</v>
      </c>
      <c r="I83" s="185">
        <f>КУРС!$A$2*H83</f>
        <v>172.73429872379995</v>
      </c>
      <c r="J83" s="20">
        <v>25</v>
      </c>
      <c r="K83" s="21">
        <v>150</v>
      </c>
    </row>
    <row r="84" spans="2:11" ht="64.5" customHeight="1">
      <c r="B84" s="252" t="s">
        <v>883</v>
      </c>
      <c r="C84" s="22" t="s">
        <v>478</v>
      </c>
      <c r="D84" s="22"/>
      <c r="E84" s="19" t="s">
        <v>75</v>
      </c>
      <c r="F84" s="187">
        <v>2.1351659999999999</v>
      </c>
      <c r="G84" s="188">
        <f>КУРС!$A$2*F84</f>
        <v>154.65007338000001</v>
      </c>
      <c r="H84" s="5">
        <v>2.4127375799999995</v>
      </c>
      <c r="I84" s="185">
        <f>КУРС!$A$2*H84</f>
        <v>174.75458291939998</v>
      </c>
      <c r="J84" s="20">
        <v>25</v>
      </c>
      <c r="K84" s="21">
        <v>150</v>
      </c>
    </row>
    <row r="85" spans="2:11">
      <c r="C85" s="37"/>
      <c r="D85" s="37"/>
      <c r="E85" s="7"/>
      <c r="F85" s="104"/>
      <c r="G85" s="104"/>
      <c r="H85" s="104"/>
      <c r="I85" s="104"/>
      <c r="J85" s="27"/>
      <c r="K85" s="28"/>
    </row>
    <row r="86" spans="2:11">
      <c r="C86" s="26"/>
      <c r="D86" s="26"/>
      <c r="E86" s="7"/>
      <c r="F86" s="104"/>
      <c r="G86" s="104"/>
      <c r="H86" s="104"/>
      <c r="I86" s="104"/>
      <c r="J86" s="27"/>
      <c r="K86" s="28"/>
    </row>
    <row r="87" spans="2:11">
      <c r="C87" s="36" t="s">
        <v>479</v>
      </c>
      <c r="D87" s="36"/>
      <c r="E87" s="7"/>
      <c r="F87" s="104"/>
      <c r="G87" s="104"/>
      <c r="H87" s="104"/>
      <c r="I87" s="104"/>
      <c r="J87" s="27"/>
      <c r="K87" s="28"/>
    </row>
    <row r="88" spans="2:11" s="51" customFormat="1" ht="48" customHeight="1">
      <c r="B88" s="307" t="s">
        <v>598</v>
      </c>
      <c r="C88" s="376" t="s">
        <v>189</v>
      </c>
      <c r="D88" s="376" t="s">
        <v>67</v>
      </c>
      <c r="E88" s="349" t="s">
        <v>72</v>
      </c>
      <c r="F88" s="375" t="s">
        <v>1111</v>
      </c>
      <c r="G88" s="366"/>
      <c r="H88" s="373" t="s">
        <v>415</v>
      </c>
      <c r="I88" s="374"/>
      <c r="J88" s="351" t="s">
        <v>69</v>
      </c>
      <c r="K88" s="351" t="s">
        <v>68</v>
      </c>
    </row>
    <row r="89" spans="2:11" s="51" customFormat="1" ht="13.9" customHeight="1">
      <c r="B89" s="307"/>
      <c r="C89" s="377"/>
      <c r="D89" s="377"/>
      <c r="E89" s="350"/>
      <c r="F89" s="161" t="s">
        <v>177</v>
      </c>
      <c r="G89" s="161" t="s">
        <v>178</v>
      </c>
      <c r="H89" s="162" t="s">
        <v>177</v>
      </c>
      <c r="I89" s="162" t="s">
        <v>178</v>
      </c>
      <c r="J89" s="352"/>
      <c r="K89" s="352"/>
    </row>
    <row r="90" spans="2:11" ht="27.95" customHeight="1">
      <c r="B90" s="235" t="s">
        <v>884</v>
      </c>
      <c r="C90" s="22" t="s">
        <v>480</v>
      </c>
      <c r="D90" s="346"/>
      <c r="E90" s="19" t="s">
        <v>75</v>
      </c>
      <c r="F90" s="187">
        <v>2.8756860000000004</v>
      </c>
      <c r="G90" s="188">
        <f>КУРС!$A$2*F90</f>
        <v>208.28593698000006</v>
      </c>
      <c r="H90" s="5">
        <v>3.24952518</v>
      </c>
      <c r="I90" s="185">
        <f>КУРС!$A$2*H90</f>
        <v>235.36310878740002</v>
      </c>
      <c r="J90" s="20">
        <v>20</v>
      </c>
      <c r="K90" s="21">
        <v>80</v>
      </c>
    </row>
    <row r="91" spans="2:11" ht="32.25" customHeight="1">
      <c r="B91" s="235" t="s">
        <v>885</v>
      </c>
      <c r="C91" s="22" t="s">
        <v>481</v>
      </c>
      <c r="D91" s="326"/>
      <c r="E91" s="19" t="s">
        <v>75</v>
      </c>
      <c r="F91" s="187">
        <v>3.0361319999999998</v>
      </c>
      <c r="G91" s="188">
        <f>КУРС!$A$2*F91</f>
        <v>219.90704076</v>
      </c>
      <c r="H91" s="5">
        <v>3.4308291599999996</v>
      </c>
      <c r="I91" s="185">
        <f>КУРС!$A$2*H91</f>
        <v>248.4949560588</v>
      </c>
      <c r="J91" s="20">
        <v>5</v>
      </c>
      <c r="K91" s="21">
        <v>70</v>
      </c>
    </row>
    <row r="92" spans="2:11" ht="33" customHeight="1">
      <c r="B92" s="235" t="s">
        <v>886</v>
      </c>
      <c r="C92" s="22" t="s">
        <v>482</v>
      </c>
      <c r="D92" s="346"/>
      <c r="E92" s="19" t="s">
        <v>75</v>
      </c>
      <c r="F92" s="187">
        <v>2.9250540000000003</v>
      </c>
      <c r="G92" s="188">
        <f>КУРС!$A$2*F92</f>
        <v>211.86166122000003</v>
      </c>
      <c r="H92" s="5">
        <v>3.3053110199999995</v>
      </c>
      <c r="I92" s="185">
        <f>КУРС!$A$2*H92</f>
        <v>239.40367717859999</v>
      </c>
      <c r="J92" s="20">
        <v>20</v>
      </c>
      <c r="K92" s="21">
        <v>80</v>
      </c>
    </row>
    <row r="93" spans="2:11" ht="28.5" customHeight="1">
      <c r="B93" s="235" t="s">
        <v>887</v>
      </c>
      <c r="C93" s="22" t="s">
        <v>483</v>
      </c>
      <c r="D93" s="326"/>
      <c r="E93" s="19" t="s">
        <v>75</v>
      </c>
      <c r="F93" s="187">
        <v>3.1101839999999998</v>
      </c>
      <c r="G93" s="188">
        <f>КУРС!$A$2*F93</f>
        <v>225.27062712</v>
      </c>
      <c r="H93" s="5">
        <v>3.5145079199999998</v>
      </c>
      <c r="I93" s="185">
        <f>КУРС!$A$2*H93</f>
        <v>254.5558086456</v>
      </c>
      <c r="J93" s="20">
        <v>5</v>
      </c>
      <c r="K93" s="21">
        <v>70</v>
      </c>
    </row>
    <row r="94" spans="2:11" ht="29.25" customHeight="1">
      <c r="B94" s="235" t="s">
        <v>888</v>
      </c>
      <c r="C94" s="22" t="s">
        <v>484</v>
      </c>
      <c r="D94" s="346"/>
      <c r="E94" s="19" t="s">
        <v>75</v>
      </c>
      <c r="F94" s="187">
        <v>3.542154</v>
      </c>
      <c r="G94" s="188">
        <f>КУРС!$A$2*F94</f>
        <v>256.55821422000002</v>
      </c>
      <c r="H94" s="5">
        <v>4.0026340199999995</v>
      </c>
      <c r="I94" s="185">
        <f>КУРС!$A$2*H94</f>
        <v>289.91078206859999</v>
      </c>
      <c r="J94" s="20">
        <v>20</v>
      </c>
      <c r="K94" s="21">
        <v>80</v>
      </c>
    </row>
    <row r="95" spans="2:11" ht="30" customHeight="1">
      <c r="B95" s="235" t="s">
        <v>889</v>
      </c>
      <c r="C95" s="22" t="s">
        <v>485</v>
      </c>
      <c r="D95" s="326"/>
      <c r="E95" s="19" t="s">
        <v>75</v>
      </c>
      <c r="F95" s="187">
        <v>3.9000719999999998</v>
      </c>
      <c r="G95" s="188">
        <f>КУРС!$A$2*F95</f>
        <v>282.48221496000002</v>
      </c>
      <c r="H95" s="5">
        <v>4.4070813599999994</v>
      </c>
      <c r="I95" s="185">
        <f>КУРС!$A$2*H95</f>
        <v>319.20490290480001</v>
      </c>
      <c r="J95" s="20">
        <v>5</v>
      </c>
      <c r="K95" s="21">
        <v>50</v>
      </c>
    </row>
    <row r="96" spans="2:11">
      <c r="C96" s="29"/>
      <c r="D96" s="29"/>
      <c r="E96" s="7"/>
      <c r="F96" s="104"/>
      <c r="G96" s="104"/>
      <c r="H96" s="104"/>
      <c r="I96" s="104"/>
      <c r="J96" s="27"/>
      <c r="K96" s="28"/>
    </row>
    <row r="97" spans="2:11">
      <c r="E97" s="42"/>
      <c r="F97" s="104"/>
      <c r="G97" s="104"/>
      <c r="H97" s="104"/>
      <c r="I97" s="104"/>
      <c r="J97" s="44"/>
    </row>
    <row r="98" spans="2:11">
      <c r="C98" s="15" t="s">
        <v>497</v>
      </c>
      <c r="D98" s="15"/>
      <c r="E98" s="110"/>
      <c r="F98" s="104"/>
      <c r="G98" s="104"/>
      <c r="H98" s="104"/>
      <c r="I98" s="104"/>
      <c r="J98" s="17"/>
      <c r="K98" s="17"/>
    </row>
    <row r="99" spans="2:11" s="51" customFormat="1" ht="48" customHeight="1">
      <c r="B99" s="307" t="s">
        <v>598</v>
      </c>
      <c r="C99" s="376" t="s">
        <v>189</v>
      </c>
      <c r="D99" s="376" t="s">
        <v>67</v>
      </c>
      <c r="E99" s="349" t="s">
        <v>72</v>
      </c>
      <c r="F99" s="375" t="s">
        <v>1112</v>
      </c>
      <c r="G99" s="366"/>
      <c r="H99" s="373" t="s">
        <v>415</v>
      </c>
      <c r="I99" s="374"/>
      <c r="J99" s="351" t="s">
        <v>69</v>
      </c>
      <c r="K99" s="351" t="s">
        <v>68</v>
      </c>
    </row>
    <row r="100" spans="2:11" s="51" customFormat="1" ht="16.149999999999999" customHeight="1">
      <c r="B100" s="307"/>
      <c r="C100" s="377"/>
      <c r="D100" s="377"/>
      <c r="E100" s="350"/>
      <c r="F100" s="161" t="s">
        <v>177</v>
      </c>
      <c r="G100" s="161" t="s">
        <v>178</v>
      </c>
      <c r="H100" s="162" t="s">
        <v>177</v>
      </c>
      <c r="I100" s="162" t="s">
        <v>178</v>
      </c>
      <c r="J100" s="352"/>
      <c r="K100" s="352"/>
    </row>
    <row r="101" spans="2:11" ht="24" customHeight="1">
      <c r="B101" s="235" t="s">
        <v>890</v>
      </c>
      <c r="C101" s="40" t="s">
        <v>498</v>
      </c>
      <c r="D101" s="378"/>
      <c r="E101" s="19" t="s">
        <v>75</v>
      </c>
      <c r="F101" s="187">
        <v>2.4313739999999999</v>
      </c>
      <c r="G101" s="188">
        <f>КУРС!$A$2*F101</f>
        <v>176.10441882000001</v>
      </c>
      <c r="H101" s="5">
        <v>2.7474526199999998</v>
      </c>
      <c r="I101" s="185">
        <f>КУРС!$A$2*H101</f>
        <v>198.99799326659999</v>
      </c>
      <c r="J101" s="20">
        <v>1</v>
      </c>
      <c r="K101" s="21">
        <v>160</v>
      </c>
    </row>
    <row r="102" spans="2:11" ht="27.95" customHeight="1">
      <c r="B102" s="235" t="s">
        <v>891</v>
      </c>
      <c r="C102" s="40" t="s">
        <v>499</v>
      </c>
      <c r="D102" s="379"/>
      <c r="E102" s="19" t="s">
        <v>75</v>
      </c>
      <c r="F102" s="187">
        <v>4.1839379999999995</v>
      </c>
      <c r="G102" s="188">
        <f>КУРС!$A$2*F102</f>
        <v>303.04262934000002</v>
      </c>
      <c r="H102" s="5">
        <v>4.7278499399999987</v>
      </c>
      <c r="I102" s="185">
        <f>КУРС!$A$2*H102</f>
        <v>342.43817115419995</v>
      </c>
      <c r="J102" s="20">
        <v>1</v>
      </c>
      <c r="K102" s="21">
        <v>80</v>
      </c>
    </row>
    <row r="103" spans="2:11" ht="23.25" customHeight="1">
      <c r="B103" s="235" t="s">
        <v>892</v>
      </c>
      <c r="C103" s="40" t="s">
        <v>500</v>
      </c>
      <c r="D103" s="380"/>
      <c r="E103" s="19" t="s">
        <v>75</v>
      </c>
      <c r="F103" s="187">
        <v>5.9735279999999999</v>
      </c>
      <c r="G103" s="188">
        <f>КУРС!$A$2*F103</f>
        <v>432.66263304000006</v>
      </c>
      <c r="H103" s="5">
        <v>6.7500866399999992</v>
      </c>
      <c r="I103" s="185">
        <f>КУРС!$A$2*H103</f>
        <v>488.9087753352</v>
      </c>
      <c r="J103" s="20">
        <v>1</v>
      </c>
      <c r="K103" s="21">
        <v>48</v>
      </c>
    </row>
    <row r="104" spans="2:11" ht="23.25" customHeight="1">
      <c r="B104" s="235" t="s">
        <v>893</v>
      </c>
      <c r="C104" s="40" t="s">
        <v>501</v>
      </c>
      <c r="D104" s="378"/>
      <c r="E104" s="19" t="s">
        <v>75</v>
      </c>
      <c r="F104" s="187">
        <v>2.4807419999999998</v>
      </c>
      <c r="G104" s="188">
        <f>КУРС!$A$2*F104</f>
        <v>179.68014306000001</v>
      </c>
      <c r="H104" s="5">
        <v>2.8032384599999993</v>
      </c>
      <c r="I104" s="185">
        <f>КУРС!$A$2*H104</f>
        <v>203.03856165779996</v>
      </c>
      <c r="J104" s="20">
        <v>1</v>
      </c>
      <c r="K104" s="21">
        <v>160</v>
      </c>
    </row>
    <row r="105" spans="2:11" ht="24.75" customHeight="1">
      <c r="B105" s="235" t="s">
        <v>894</v>
      </c>
      <c r="C105" s="40" t="s">
        <v>502</v>
      </c>
      <c r="D105" s="379"/>
      <c r="E105" s="19" t="s">
        <v>75</v>
      </c>
      <c r="F105" s="187">
        <v>4.2579900000000004</v>
      </c>
      <c r="G105" s="188">
        <f>КУРС!$A$2*F105</f>
        <v>308.40621570000008</v>
      </c>
      <c r="H105" s="5">
        <v>4.8115287000000002</v>
      </c>
      <c r="I105" s="185">
        <f>КУРС!$A$2*H105</f>
        <v>348.49902374100003</v>
      </c>
      <c r="J105" s="20">
        <v>1</v>
      </c>
      <c r="K105" s="21">
        <v>80</v>
      </c>
    </row>
    <row r="106" spans="2:11" ht="24.75" customHeight="1">
      <c r="B106" s="235" t="s">
        <v>895</v>
      </c>
      <c r="C106" s="40" t="s">
        <v>228</v>
      </c>
      <c r="D106" s="380"/>
      <c r="E106" s="19" t="s">
        <v>75</v>
      </c>
      <c r="F106" s="187">
        <v>6.04758</v>
      </c>
      <c r="G106" s="188">
        <f>КУРС!$A$2*F106</f>
        <v>438.02621940000006</v>
      </c>
      <c r="H106" s="5">
        <v>6.8337653999999999</v>
      </c>
      <c r="I106" s="185">
        <f>КУРС!$A$2*H106</f>
        <v>494.96962792200003</v>
      </c>
      <c r="J106" s="20">
        <v>1</v>
      </c>
      <c r="K106" s="21">
        <v>48</v>
      </c>
    </row>
    <row r="107" spans="2:11" ht="52.5" customHeight="1">
      <c r="B107" s="235" t="s">
        <v>896</v>
      </c>
      <c r="C107" s="33" t="s">
        <v>503</v>
      </c>
      <c r="D107" s="33"/>
      <c r="E107" s="19" t="s">
        <v>75</v>
      </c>
      <c r="F107" s="187">
        <v>4.3937520000000001</v>
      </c>
      <c r="G107" s="188">
        <f>КУРС!$A$2*F107</f>
        <v>318.23945736000002</v>
      </c>
      <c r="H107" s="5">
        <v>4.96493976</v>
      </c>
      <c r="I107" s="185">
        <f>КУРС!$A$2*H107</f>
        <v>359.61058681680004</v>
      </c>
      <c r="J107" s="34">
        <v>10</v>
      </c>
      <c r="K107" s="34">
        <v>80</v>
      </c>
    </row>
    <row r="108" spans="2:11" ht="30" customHeight="1">
      <c r="B108" s="235" t="s">
        <v>897</v>
      </c>
      <c r="C108" s="79" t="s">
        <v>229</v>
      </c>
      <c r="D108" s="383"/>
      <c r="E108" s="19" t="s">
        <v>75</v>
      </c>
      <c r="F108" s="187">
        <v>4.5665400000000007</v>
      </c>
      <c r="G108" s="188">
        <f>КУРС!$A$2*F108</f>
        <v>330.75449220000007</v>
      </c>
      <c r="H108" s="5">
        <v>5.1601901999999997</v>
      </c>
      <c r="I108" s="185">
        <f>КУРС!$A$2*H108</f>
        <v>373.752576186</v>
      </c>
      <c r="J108" s="34">
        <v>14</v>
      </c>
      <c r="K108" s="34">
        <v>56</v>
      </c>
    </row>
    <row r="109" spans="2:11" ht="29.25" customHeight="1">
      <c r="B109" s="235" t="s">
        <v>898</v>
      </c>
      <c r="C109" s="79" t="s">
        <v>230</v>
      </c>
      <c r="D109" s="384"/>
      <c r="E109" s="19" t="s">
        <v>75</v>
      </c>
      <c r="F109" s="187">
        <v>6.7017059999999997</v>
      </c>
      <c r="G109" s="188">
        <f>КУРС!$A$2*F109</f>
        <v>485.40456558000005</v>
      </c>
      <c r="H109" s="5">
        <v>7.5729277799999988</v>
      </c>
      <c r="I109" s="185">
        <f>КУРС!$A$2*H109</f>
        <v>548.50715910539998</v>
      </c>
      <c r="J109" s="34">
        <v>10</v>
      </c>
      <c r="K109" s="34">
        <v>40</v>
      </c>
    </row>
    <row r="110" spans="2:11" ht="20.25" customHeight="1">
      <c r="B110" s="235" t="s">
        <v>899</v>
      </c>
      <c r="C110" s="40" t="s">
        <v>504</v>
      </c>
      <c r="D110" s="378"/>
      <c r="E110" s="19" t="s">
        <v>75</v>
      </c>
      <c r="F110" s="187">
        <v>2.2339020000000001</v>
      </c>
      <c r="G110" s="188">
        <f>КУРС!$A$2*F110</f>
        <v>161.80152186000001</v>
      </c>
      <c r="H110" s="5">
        <v>2.5243092600000003</v>
      </c>
      <c r="I110" s="185">
        <f>КУРС!$A$2*H110</f>
        <v>182.83571970180003</v>
      </c>
      <c r="J110" s="20">
        <v>1</v>
      </c>
      <c r="K110" s="21">
        <v>150</v>
      </c>
    </row>
    <row r="111" spans="2:11" ht="21.75" customHeight="1">
      <c r="B111" s="235" t="s">
        <v>900</v>
      </c>
      <c r="C111" s="40" t="s">
        <v>505</v>
      </c>
      <c r="D111" s="379"/>
      <c r="E111" s="19" t="s">
        <v>75</v>
      </c>
      <c r="F111" s="187">
        <v>3.4557600000000002</v>
      </c>
      <c r="G111" s="188">
        <f>КУРС!$A$2*F111</f>
        <v>250.30069680000003</v>
      </c>
      <c r="H111" s="5">
        <v>3.9050087999999996</v>
      </c>
      <c r="I111" s="185">
        <f>КУРС!$A$2*H111</f>
        <v>282.83978738399998</v>
      </c>
      <c r="J111" s="20">
        <v>1</v>
      </c>
      <c r="K111" s="21">
        <v>90</v>
      </c>
    </row>
    <row r="112" spans="2:11" ht="21.75" customHeight="1">
      <c r="B112" s="235" t="s">
        <v>901</v>
      </c>
      <c r="C112" s="40" t="s">
        <v>506</v>
      </c>
      <c r="D112" s="379"/>
      <c r="E112" s="19" t="s">
        <v>75</v>
      </c>
      <c r="F112" s="187">
        <v>4.4307780000000001</v>
      </c>
      <c r="G112" s="188">
        <f>КУРС!$A$2*F112</f>
        <v>320.92125054000002</v>
      </c>
      <c r="H112" s="5">
        <v>5.006779139999999</v>
      </c>
      <c r="I112" s="185">
        <f>КУРС!$A$2*H112</f>
        <v>362.64101311019994</v>
      </c>
      <c r="J112" s="20">
        <v>1</v>
      </c>
      <c r="K112" s="21">
        <v>72</v>
      </c>
    </row>
    <row r="113" spans="1:17" ht="20.25" customHeight="1">
      <c r="B113" s="235" t="s">
        <v>902</v>
      </c>
      <c r="C113" s="40" t="s">
        <v>507</v>
      </c>
      <c r="D113" s="379"/>
      <c r="E113" s="19" t="s">
        <v>75</v>
      </c>
      <c r="F113" s="187">
        <v>2.5424519999999999</v>
      </c>
      <c r="G113" s="188">
        <f>КУРС!$A$2*F113</f>
        <v>184.14979836000001</v>
      </c>
      <c r="H113" s="5">
        <v>2.8729707599999998</v>
      </c>
      <c r="I113" s="185">
        <f>КУРС!$A$2*H113</f>
        <v>208.0892721468</v>
      </c>
      <c r="J113" s="20">
        <v>1</v>
      </c>
      <c r="K113" s="21">
        <v>150</v>
      </c>
    </row>
    <row r="114" spans="1:17" ht="21.75" customHeight="1">
      <c r="B114" s="235" t="s">
        <v>903</v>
      </c>
      <c r="C114" s="40" t="s">
        <v>508</v>
      </c>
      <c r="D114" s="380"/>
      <c r="E114" s="19" t="s">
        <v>75</v>
      </c>
      <c r="F114" s="187">
        <v>4.1839379999999995</v>
      </c>
      <c r="G114" s="188">
        <f>КУРС!$A$2*F114</f>
        <v>303.04262934000002</v>
      </c>
      <c r="H114" s="5">
        <v>4.7278499399999987</v>
      </c>
      <c r="I114" s="185">
        <f>КУРС!$A$2*H114</f>
        <v>342.43817115419995</v>
      </c>
      <c r="J114" s="20">
        <v>1</v>
      </c>
      <c r="K114" s="21">
        <v>90</v>
      </c>
    </row>
    <row r="115" spans="1:17" ht="23.25" customHeight="1">
      <c r="B115" s="235" t="s">
        <v>904</v>
      </c>
      <c r="C115" s="40" t="s">
        <v>509</v>
      </c>
      <c r="D115" s="378"/>
      <c r="E115" s="19" t="s">
        <v>75</v>
      </c>
      <c r="F115" s="187">
        <v>2.2339020000000001</v>
      </c>
      <c r="G115" s="188">
        <f>КУРС!$A$2*F115</f>
        <v>161.80152186000001</v>
      </c>
      <c r="H115" s="5">
        <v>2.5243092600000003</v>
      </c>
      <c r="I115" s="185">
        <f>КУРС!$A$2*H115</f>
        <v>182.83571970180003</v>
      </c>
      <c r="J115" s="20">
        <v>1</v>
      </c>
      <c r="K115" s="21">
        <v>150</v>
      </c>
    </row>
    <row r="116" spans="1:17" ht="18" customHeight="1">
      <c r="B116" s="235" t="s">
        <v>905</v>
      </c>
      <c r="C116" s="40" t="s">
        <v>510</v>
      </c>
      <c r="D116" s="379"/>
      <c r="E116" s="19" t="s">
        <v>75</v>
      </c>
      <c r="F116" s="187">
        <v>3.505128</v>
      </c>
      <c r="G116" s="188">
        <f>КУРС!$A$2*F116</f>
        <v>253.87642104000003</v>
      </c>
      <c r="H116" s="5">
        <v>3.9607946399999996</v>
      </c>
      <c r="I116" s="185">
        <f>КУРС!$A$2*H116</f>
        <v>286.88035577519997</v>
      </c>
      <c r="J116" s="20">
        <v>1</v>
      </c>
      <c r="K116" s="21">
        <v>90</v>
      </c>
    </row>
    <row r="117" spans="1:17" ht="20.25" customHeight="1">
      <c r="B117" s="235" t="s">
        <v>906</v>
      </c>
      <c r="C117" s="40" t="s">
        <v>511</v>
      </c>
      <c r="D117" s="379"/>
      <c r="E117" s="19" t="s">
        <v>75</v>
      </c>
      <c r="F117" s="187">
        <v>2.5794779999999999</v>
      </c>
      <c r="G117" s="188">
        <f>КУРС!$A$2*F117</f>
        <v>186.83159154000001</v>
      </c>
      <c r="H117" s="5">
        <v>2.9148101399999993</v>
      </c>
      <c r="I117" s="185">
        <f>КУРС!$A$2*H117</f>
        <v>211.11969844019995</v>
      </c>
      <c r="J117" s="20">
        <v>1</v>
      </c>
      <c r="K117" s="21">
        <v>150</v>
      </c>
    </row>
    <row r="118" spans="1:17" ht="20.25" customHeight="1">
      <c r="B118" s="235" t="s">
        <v>907</v>
      </c>
      <c r="C118" s="40" t="s">
        <v>512</v>
      </c>
      <c r="D118" s="380"/>
      <c r="E118" s="19" t="s">
        <v>75</v>
      </c>
      <c r="F118" s="187">
        <v>4.2456480000000001</v>
      </c>
      <c r="G118" s="188">
        <f>КУРС!$A$2*F118</f>
        <v>307.51228464000002</v>
      </c>
      <c r="H118" s="5">
        <v>4.7975822399999988</v>
      </c>
      <c r="I118" s="185">
        <f>КУРС!$A$2*H118</f>
        <v>347.48888164319993</v>
      </c>
      <c r="J118" s="20">
        <v>1</v>
      </c>
      <c r="K118" s="21">
        <v>90</v>
      </c>
    </row>
    <row r="119" spans="1:17">
      <c r="E119" s="42"/>
      <c r="F119" s="104"/>
      <c r="G119" s="104"/>
      <c r="H119" s="104"/>
      <c r="I119" s="104"/>
    </row>
    <row r="120" spans="1:17">
      <c r="C120" s="10" t="s">
        <v>513</v>
      </c>
      <c r="D120" s="10"/>
      <c r="E120" s="42"/>
      <c r="F120" s="104"/>
      <c r="G120" s="104"/>
      <c r="H120" s="104"/>
      <c r="I120" s="104"/>
      <c r="J120" s="11"/>
      <c r="K120" s="11"/>
    </row>
    <row r="121" spans="1:17" s="51" customFormat="1" ht="48" customHeight="1">
      <c r="B121" s="307" t="s">
        <v>598</v>
      </c>
      <c r="C121" s="376" t="s">
        <v>189</v>
      </c>
      <c r="D121" s="376" t="s">
        <v>66</v>
      </c>
      <c r="E121" s="349" t="s">
        <v>73</v>
      </c>
      <c r="F121" s="375" t="s">
        <v>1111</v>
      </c>
      <c r="G121" s="366"/>
      <c r="H121" s="373" t="s">
        <v>415</v>
      </c>
      <c r="I121" s="374"/>
      <c r="J121" s="351" t="s">
        <v>70</v>
      </c>
      <c r="K121" s="351" t="s">
        <v>68</v>
      </c>
    </row>
    <row r="122" spans="1:17" s="51" customFormat="1" ht="16.149999999999999" customHeight="1">
      <c r="B122" s="307"/>
      <c r="C122" s="377"/>
      <c r="D122" s="377"/>
      <c r="E122" s="350"/>
      <c r="F122" s="161" t="s">
        <v>177</v>
      </c>
      <c r="G122" s="161" t="s">
        <v>178</v>
      </c>
      <c r="H122" s="162" t="s">
        <v>177</v>
      </c>
      <c r="I122" s="162" t="s">
        <v>178</v>
      </c>
      <c r="J122" s="352"/>
      <c r="K122" s="352"/>
    </row>
    <row r="123" spans="1:17" ht="35.25" customHeight="1">
      <c r="B123" s="241" t="s">
        <v>908</v>
      </c>
      <c r="C123" s="25" t="s">
        <v>514</v>
      </c>
      <c r="D123" s="328"/>
      <c r="E123" s="6" t="s">
        <v>75</v>
      </c>
      <c r="F123" s="105">
        <v>2.949738</v>
      </c>
      <c r="G123" s="188">
        <f>КУРС!$A$2*F123</f>
        <v>213.64952334000003</v>
      </c>
      <c r="H123" s="111">
        <v>3.3332039399999998</v>
      </c>
      <c r="I123" s="185">
        <f>КУРС!$A$2*H123</f>
        <v>241.42396137420002</v>
      </c>
      <c r="J123" s="35">
        <v>1</v>
      </c>
      <c r="K123" s="35">
        <v>75</v>
      </c>
    </row>
    <row r="124" spans="1:17" ht="27" customHeight="1">
      <c r="B124" s="241" t="s">
        <v>909</v>
      </c>
      <c r="C124" s="25" t="s">
        <v>515</v>
      </c>
      <c r="D124" s="330"/>
      <c r="E124" s="6" t="s">
        <v>75</v>
      </c>
      <c r="F124" s="105">
        <v>2.949738</v>
      </c>
      <c r="G124" s="188">
        <f>КУРС!$A$2*F124</f>
        <v>213.64952334000003</v>
      </c>
      <c r="H124" s="111">
        <v>3.3332039399999998</v>
      </c>
      <c r="I124" s="185">
        <f>КУРС!$A$2*H124</f>
        <v>241.42396137420002</v>
      </c>
      <c r="J124" s="35">
        <v>1</v>
      </c>
      <c r="K124" s="35">
        <v>75</v>
      </c>
    </row>
    <row r="125" spans="1:17" ht="33" customHeight="1">
      <c r="B125" s="235" t="s">
        <v>910</v>
      </c>
      <c r="C125" s="25" t="s">
        <v>516</v>
      </c>
      <c r="D125" s="328"/>
      <c r="E125" s="6" t="s">
        <v>75</v>
      </c>
      <c r="F125" s="105">
        <v>4.4184360000000007</v>
      </c>
      <c r="G125" s="188">
        <f>КУРС!$A$2*F125</f>
        <v>320.02731948000007</v>
      </c>
      <c r="H125" s="111">
        <v>4.9928326800000002</v>
      </c>
      <c r="I125" s="185">
        <f>КУРС!$A$2*H125</f>
        <v>361.63087101240006</v>
      </c>
      <c r="J125" s="35">
        <v>1</v>
      </c>
      <c r="K125" s="35">
        <v>60</v>
      </c>
    </row>
    <row r="126" spans="1:17" ht="24.75" customHeight="1">
      <c r="B126" s="235" t="s">
        <v>911</v>
      </c>
      <c r="C126" s="25" t="s">
        <v>517</v>
      </c>
      <c r="D126" s="330"/>
      <c r="E126" s="6" t="s">
        <v>75</v>
      </c>
      <c r="F126" s="105">
        <v>4.4184360000000007</v>
      </c>
      <c r="G126" s="188">
        <f>КУРС!$A$2*F126</f>
        <v>320.02731948000007</v>
      </c>
      <c r="H126" s="111">
        <v>4.9928326800000002</v>
      </c>
      <c r="I126" s="185">
        <f>КУРС!$A$2*H126</f>
        <v>361.63087101240006</v>
      </c>
      <c r="J126" s="35">
        <v>1</v>
      </c>
      <c r="K126" s="35">
        <v>60</v>
      </c>
    </row>
    <row r="127" spans="1:17" ht="63" customHeight="1">
      <c r="B127" s="235" t="s">
        <v>912</v>
      </c>
      <c r="C127" s="33" t="s">
        <v>231</v>
      </c>
      <c r="D127" s="33"/>
      <c r="E127" s="6" t="s">
        <v>75</v>
      </c>
      <c r="F127" s="105">
        <v>3.2953139999999999</v>
      </c>
      <c r="G127" s="188">
        <f>КУРС!$A$2*F127</f>
        <v>238.67959302</v>
      </c>
      <c r="H127" s="111">
        <v>3.7237048199999991</v>
      </c>
      <c r="I127" s="185">
        <f>КУРС!$A$2*H127</f>
        <v>269.70794011259994</v>
      </c>
      <c r="J127" s="34">
        <v>10</v>
      </c>
      <c r="K127" s="34">
        <v>200</v>
      </c>
    </row>
    <row r="128" spans="1:17" s="286" customFormat="1" ht="25.15" customHeight="1">
      <c r="A128" s="287"/>
      <c r="B128" s="288" t="s">
        <v>1108</v>
      </c>
      <c r="C128" s="293" t="s">
        <v>1110</v>
      </c>
      <c r="D128" s="385"/>
      <c r="E128" s="6" t="s">
        <v>75</v>
      </c>
      <c r="F128" s="292">
        <v>3.5915220000000003</v>
      </c>
      <c r="G128" s="188">
        <f>КУРС!$A$2*F128</f>
        <v>260.13393846000002</v>
      </c>
      <c r="H128" s="111">
        <v>4.0584198599999999</v>
      </c>
      <c r="I128" s="185">
        <f>КУРС!$A$2*H128</f>
        <v>293.95135045980004</v>
      </c>
      <c r="J128" s="289">
        <v>1</v>
      </c>
      <c r="K128" s="289">
        <v>100</v>
      </c>
      <c r="L128" s="290"/>
      <c r="N128" s="291"/>
      <c r="O128" s="291"/>
      <c r="P128" s="291"/>
      <c r="Q128" s="291"/>
    </row>
    <row r="129" spans="1:17" s="286" customFormat="1" ht="25.15" customHeight="1">
      <c r="A129" s="287"/>
      <c r="B129" s="288">
        <v>10908003</v>
      </c>
      <c r="C129" s="293" t="s">
        <v>1109</v>
      </c>
      <c r="D129" s="386"/>
      <c r="E129" s="6" t="s">
        <v>75</v>
      </c>
      <c r="F129" s="292">
        <v>3.6285479999999999</v>
      </c>
      <c r="G129" s="188">
        <f>КУРС!$A$2*F129</f>
        <v>262.81573164000002</v>
      </c>
      <c r="H129" s="111">
        <v>4.1002592399999997</v>
      </c>
      <c r="I129" s="185">
        <f>КУРС!$A$2*H129</f>
        <v>296.98177675319999</v>
      </c>
      <c r="J129" s="289">
        <v>1</v>
      </c>
      <c r="K129" s="289">
        <v>100</v>
      </c>
      <c r="L129" s="290"/>
      <c r="N129" s="291"/>
      <c r="O129" s="291"/>
      <c r="P129" s="291"/>
      <c r="Q129" s="291"/>
    </row>
    <row r="130" spans="1:17">
      <c r="E130" s="42"/>
      <c r="F130" s="104"/>
      <c r="G130" s="104"/>
      <c r="H130" s="104"/>
      <c r="I130" s="104"/>
      <c r="J130" s="44"/>
    </row>
    <row r="131" spans="1:17">
      <c r="C131" s="9" t="s">
        <v>518</v>
      </c>
      <c r="D131" s="9"/>
      <c r="E131" s="42"/>
      <c r="F131" s="104"/>
      <c r="G131" s="104"/>
      <c r="H131" s="104"/>
      <c r="I131" s="104"/>
      <c r="J131" s="42"/>
      <c r="K131" s="11"/>
    </row>
    <row r="132" spans="1:17" s="51" customFormat="1" ht="48" customHeight="1">
      <c r="B132" s="307" t="s">
        <v>598</v>
      </c>
      <c r="C132" s="376" t="s">
        <v>189</v>
      </c>
      <c r="D132" s="376" t="s">
        <v>66</v>
      </c>
      <c r="E132" s="349" t="s">
        <v>73</v>
      </c>
      <c r="F132" s="375" t="s">
        <v>1111</v>
      </c>
      <c r="G132" s="366"/>
      <c r="H132" s="373" t="s">
        <v>415</v>
      </c>
      <c r="I132" s="374"/>
      <c r="J132" s="351" t="s">
        <v>69</v>
      </c>
      <c r="K132" s="351" t="s">
        <v>68</v>
      </c>
    </row>
    <row r="133" spans="1:17" s="51" customFormat="1" ht="18" customHeight="1">
      <c r="B133" s="307"/>
      <c r="C133" s="377"/>
      <c r="D133" s="377"/>
      <c r="E133" s="350"/>
      <c r="F133" s="161" t="s">
        <v>177</v>
      </c>
      <c r="G133" s="161" t="s">
        <v>178</v>
      </c>
      <c r="H133" s="162" t="s">
        <v>177</v>
      </c>
      <c r="I133" s="162" t="s">
        <v>178</v>
      </c>
      <c r="J133" s="352"/>
      <c r="K133" s="352"/>
    </row>
    <row r="134" spans="1:17" ht="40.700000000000003" customHeight="1">
      <c r="B134" s="235" t="s">
        <v>913</v>
      </c>
      <c r="C134" s="33" t="s">
        <v>519</v>
      </c>
      <c r="D134" s="333"/>
      <c r="E134" s="19" t="s">
        <v>75</v>
      </c>
      <c r="F134" s="187">
        <v>3.8136779999999999</v>
      </c>
      <c r="G134" s="188">
        <f>КУРС!$A$2*F134</f>
        <v>276.22469754000002</v>
      </c>
      <c r="H134" s="5">
        <v>4.3094561399999991</v>
      </c>
      <c r="I134" s="185">
        <f>КУРС!$A$2*H134</f>
        <v>312.13390822019994</v>
      </c>
      <c r="J134" s="34">
        <v>10</v>
      </c>
      <c r="K134" s="34">
        <v>60</v>
      </c>
    </row>
    <row r="135" spans="1:17" ht="40.700000000000003" customHeight="1">
      <c r="B135" s="235" t="s">
        <v>914</v>
      </c>
      <c r="C135" s="33" t="s">
        <v>520</v>
      </c>
      <c r="D135" s="334"/>
      <c r="E135" s="19" t="s">
        <v>75</v>
      </c>
      <c r="F135" s="187">
        <v>5.0602199999999993</v>
      </c>
      <c r="G135" s="188">
        <f>КУРС!$A$2*F135</f>
        <v>366.51173459999995</v>
      </c>
      <c r="H135" s="5">
        <v>5.7180485999999995</v>
      </c>
      <c r="I135" s="185">
        <f>КУРС!$A$2*H135</f>
        <v>414.15826009800003</v>
      </c>
      <c r="J135" s="34">
        <v>8</v>
      </c>
      <c r="K135" s="34">
        <v>48</v>
      </c>
    </row>
    <row r="136" spans="1:17" ht="66" customHeight="1">
      <c r="B136" s="235" t="s">
        <v>915</v>
      </c>
      <c r="C136" s="33" t="s">
        <v>232</v>
      </c>
      <c r="D136" s="33"/>
      <c r="E136" s="19" t="s">
        <v>75</v>
      </c>
      <c r="F136" s="187">
        <v>3.7025999999999999</v>
      </c>
      <c r="G136" s="188">
        <f>КУРС!$A$2*F136</f>
        <v>268.17931800000002</v>
      </c>
      <c r="H136" s="5">
        <v>4.1839379999999995</v>
      </c>
      <c r="I136" s="185">
        <f>КУРС!$A$2*H136</f>
        <v>303.04262934000002</v>
      </c>
      <c r="J136" s="34">
        <v>7</v>
      </c>
      <c r="K136" s="34">
        <v>70</v>
      </c>
    </row>
    <row r="137" spans="1:17" ht="30.75" customHeight="1">
      <c r="B137" s="235" t="s">
        <v>916</v>
      </c>
      <c r="C137" s="25" t="s">
        <v>521</v>
      </c>
      <c r="D137" s="328"/>
      <c r="E137" s="19" t="s">
        <v>75</v>
      </c>
      <c r="F137" s="187">
        <v>2.9250540000000003</v>
      </c>
      <c r="G137" s="188">
        <f>КУРС!$A$2*F137</f>
        <v>211.86166122000003</v>
      </c>
      <c r="H137" s="5">
        <v>3.3053110199999995</v>
      </c>
      <c r="I137" s="185">
        <f>КУРС!$A$2*H137</f>
        <v>239.40367717859999</v>
      </c>
      <c r="J137" s="34"/>
      <c r="K137" s="34">
        <v>56</v>
      </c>
    </row>
    <row r="138" spans="1:17" ht="31.7" customHeight="1">
      <c r="B138" s="235" t="s">
        <v>917</v>
      </c>
      <c r="C138" s="25" t="s">
        <v>522</v>
      </c>
      <c r="D138" s="330"/>
      <c r="E138" s="19" t="s">
        <v>75</v>
      </c>
      <c r="F138" s="187">
        <v>3.1842359999999998</v>
      </c>
      <c r="G138" s="188">
        <f>КУРС!$A$2*F138</f>
        <v>230.63421348</v>
      </c>
      <c r="H138" s="5">
        <v>3.5981866799999995</v>
      </c>
      <c r="I138" s="185">
        <f>КУРС!$A$2*H138</f>
        <v>260.61666123239996</v>
      </c>
      <c r="J138" s="34"/>
      <c r="K138" s="34">
        <v>56</v>
      </c>
    </row>
    <row r="139" spans="1:17" ht="40.700000000000003" customHeight="1">
      <c r="B139" s="235" t="s">
        <v>918</v>
      </c>
      <c r="C139" s="25" t="s">
        <v>523</v>
      </c>
      <c r="D139" s="328"/>
      <c r="E139" s="19" t="s">
        <v>75</v>
      </c>
      <c r="F139" s="187">
        <v>3.1965779999999997</v>
      </c>
      <c r="G139" s="188">
        <f>КУРС!$A$2*F139</f>
        <v>231.52814454</v>
      </c>
      <c r="H139" s="5">
        <v>3.6121331399999992</v>
      </c>
      <c r="I139" s="185">
        <f>КУРС!$A$2*H139</f>
        <v>261.62680333019995</v>
      </c>
      <c r="J139" s="34"/>
      <c r="K139" s="34">
        <v>56</v>
      </c>
    </row>
    <row r="140" spans="1:17" ht="39" customHeight="1">
      <c r="B140" s="235" t="s">
        <v>919</v>
      </c>
      <c r="C140" s="25" t="s">
        <v>524</v>
      </c>
      <c r="D140" s="330"/>
      <c r="E140" s="19" t="s">
        <v>75</v>
      </c>
      <c r="F140" s="187">
        <v>3.3693659999999999</v>
      </c>
      <c r="G140" s="188">
        <f>КУРС!$A$2*F140</f>
        <v>244.04317938000003</v>
      </c>
      <c r="H140" s="5">
        <v>3.8073835799999993</v>
      </c>
      <c r="I140" s="185">
        <f>КУРС!$A$2*H140</f>
        <v>275.76879269939997</v>
      </c>
      <c r="J140" s="34"/>
      <c r="K140" s="34">
        <v>56</v>
      </c>
    </row>
    <row r="141" spans="1:17">
      <c r="C141" s="41"/>
      <c r="D141" s="41"/>
      <c r="E141" s="42"/>
      <c r="F141" s="43"/>
      <c r="G141" s="43"/>
      <c r="H141" s="43"/>
      <c r="I141" s="43"/>
      <c r="J141" s="44"/>
      <c r="K141" s="44"/>
    </row>
    <row r="142" spans="1:17">
      <c r="J142" s="47"/>
      <c r="K142" s="47"/>
    </row>
    <row r="143" spans="1:17" ht="12.75">
      <c r="F143" s="201"/>
      <c r="J143" s="47"/>
      <c r="K143" s="47"/>
    </row>
    <row r="144" spans="1:17">
      <c r="J144" s="47"/>
      <c r="K144" s="47"/>
    </row>
    <row r="145" spans="10:11">
      <c r="J145" s="47"/>
      <c r="K145" s="47"/>
    </row>
    <row r="146" spans="10:11">
      <c r="J146" s="47"/>
      <c r="K146" s="47"/>
    </row>
    <row r="147" spans="10:11">
      <c r="J147" s="47"/>
      <c r="K147" s="47"/>
    </row>
    <row r="148" spans="10:11">
      <c r="J148" s="47"/>
      <c r="K148" s="47"/>
    </row>
    <row r="149" spans="10:11">
      <c r="J149" s="47"/>
      <c r="K149" s="47"/>
    </row>
    <row r="150" spans="10:11">
      <c r="J150" s="47"/>
      <c r="K150" s="47"/>
    </row>
    <row r="151" spans="10:11">
      <c r="J151" s="47"/>
      <c r="K151" s="47"/>
    </row>
    <row r="152" spans="10:11">
      <c r="J152" s="47"/>
      <c r="K152" s="47"/>
    </row>
    <row r="153" spans="10:11">
      <c r="J153" s="47"/>
      <c r="K153" s="47"/>
    </row>
    <row r="154" spans="10:11">
      <c r="J154" s="47"/>
      <c r="K154" s="47"/>
    </row>
    <row r="155" spans="10:11">
      <c r="J155" s="47"/>
      <c r="K155" s="47"/>
    </row>
    <row r="156" spans="10:11">
      <c r="J156" s="47"/>
      <c r="K156" s="47"/>
    </row>
    <row r="157" spans="10:11">
      <c r="J157" s="47"/>
      <c r="K157" s="47"/>
    </row>
    <row r="158" spans="10:11">
      <c r="J158" s="47"/>
      <c r="K158" s="47"/>
    </row>
    <row r="159" spans="10:11">
      <c r="J159" s="47"/>
      <c r="K159" s="47"/>
    </row>
    <row r="160" spans="10:11">
      <c r="J160" s="47"/>
      <c r="K160" s="47"/>
    </row>
    <row r="161" spans="10:11">
      <c r="J161" s="47"/>
      <c r="K161" s="47"/>
    </row>
    <row r="162" spans="10:11">
      <c r="J162" s="47"/>
      <c r="K162" s="47"/>
    </row>
  </sheetData>
  <mergeCells count="98">
    <mergeCell ref="D101:D103"/>
    <mergeCell ref="D48:D49"/>
    <mergeCell ref="D73:D74"/>
    <mergeCell ref="D75:D78"/>
    <mergeCell ref="D71:D72"/>
    <mergeCell ref="D63:D66"/>
    <mergeCell ref="D50:D52"/>
    <mergeCell ref="D56:D58"/>
    <mergeCell ref="D69:D70"/>
    <mergeCell ref="D59:D62"/>
    <mergeCell ref="D20:D22"/>
    <mergeCell ref="K3:K4"/>
    <mergeCell ref="J3:J4"/>
    <mergeCell ref="H3:I3"/>
    <mergeCell ref="J48:J49"/>
    <mergeCell ref="F3:G3"/>
    <mergeCell ref="D14:D19"/>
    <mergeCell ref="C29:C30"/>
    <mergeCell ref="B132:B133"/>
    <mergeCell ref="B3:B4"/>
    <mergeCell ref="B48:B49"/>
    <mergeCell ref="B81:B82"/>
    <mergeCell ref="B88:B89"/>
    <mergeCell ref="B99:B100"/>
    <mergeCell ref="B121:B122"/>
    <mergeCell ref="B29:B30"/>
    <mergeCell ref="C3:C4"/>
    <mergeCell ref="C48:C49"/>
    <mergeCell ref="D137:D138"/>
    <mergeCell ref="D139:D140"/>
    <mergeCell ref="D134:D135"/>
    <mergeCell ref="D108:D109"/>
    <mergeCell ref="D110:D114"/>
    <mergeCell ref="D115:D118"/>
    <mergeCell ref="D123:D124"/>
    <mergeCell ref="D125:D126"/>
    <mergeCell ref="D128:D129"/>
    <mergeCell ref="E3:E4"/>
    <mergeCell ref="D3:D4"/>
    <mergeCell ref="D67:D68"/>
    <mergeCell ref="E29:E30"/>
    <mergeCell ref="F29:G29"/>
    <mergeCell ref="E48:E49"/>
    <mergeCell ref="F48:G48"/>
    <mergeCell ref="D34:D36"/>
    <mergeCell ref="D37:D39"/>
    <mergeCell ref="D40:D42"/>
    <mergeCell ref="D43:D45"/>
    <mergeCell ref="D29:D30"/>
    <mergeCell ref="D31:D33"/>
    <mergeCell ref="D5:D10"/>
    <mergeCell ref="D11:D13"/>
    <mergeCell ref="D24:D26"/>
    <mergeCell ref="E88:E89"/>
    <mergeCell ref="D88:D89"/>
    <mergeCell ref="C81:C82"/>
    <mergeCell ref="K88:K89"/>
    <mergeCell ref="J88:J89"/>
    <mergeCell ref="H88:I88"/>
    <mergeCell ref="K81:K82"/>
    <mergeCell ref="J81:J82"/>
    <mergeCell ref="E81:E82"/>
    <mergeCell ref="D81:D82"/>
    <mergeCell ref="C88:C89"/>
    <mergeCell ref="H81:I81"/>
    <mergeCell ref="F81:G81"/>
    <mergeCell ref="C99:C100"/>
    <mergeCell ref="H99:I99"/>
    <mergeCell ref="D90:D91"/>
    <mergeCell ref="J99:J100"/>
    <mergeCell ref="E132:E133"/>
    <mergeCell ref="F99:G99"/>
    <mergeCell ref="C132:C133"/>
    <mergeCell ref="E99:E100"/>
    <mergeCell ref="E121:E122"/>
    <mergeCell ref="D121:D122"/>
    <mergeCell ref="C121:C122"/>
    <mergeCell ref="D104:D106"/>
    <mergeCell ref="D132:D133"/>
    <mergeCell ref="D99:D100"/>
    <mergeCell ref="D92:D93"/>
    <mergeCell ref="D94:D95"/>
    <mergeCell ref="F1:K2"/>
    <mergeCell ref="K132:K133"/>
    <mergeCell ref="J132:J133"/>
    <mergeCell ref="H132:I132"/>
    <mergeCell ref="F132:G132"/>
    <mergeCell ref="K121:K122"/>
    <mergeCell ref="J121:J122"/>
    <mergeCell ref="H121:I121"/>
    <mergeCell ref="F121:G121"/>
    <mergeCell ref="K99:K100"/>
    <mergeCell ref="F88:G88"/>
    <mergeCell ref="J29:J30"/>
    <mergeCell ref="K29:K30"/>
    <mergeCell ref="H29:I29"/>
    <mergeCell ref="K48:K49"/>
    <mergeCell ref="H48:I48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L162"/>
  <sheetViews>
    <sheetView workbookViewId="0">
      <selection activeCell="C147" sqref="C147"/>
    </sheetView>
  </sheetViews>
  <sheetFormatPr defaultColWidth="9.1640625" defaultRowHeight="12"/>
  <cols>
    <col min="1" max="1" width="2.83203125" style="83" customWidth="1"/>
    <col min="2" max="2" width="19.33203125" style="253" customWidth="1"/>
    <col min="3" max="3" width="82.83203125" style="14" customWidth="1"/>
    <col min="4" max="4" width="22" style="14" customWidth="1"/>
    <col min="5" max="5" width="7.1640625" style="14" customWidth="1"/>
    <col min="6" max="6" width="6.83203125" style="51" customWidth="1"/>
    <col min="7" max="7" width="13.6640625" style="51" customWidth="1"/>
    <col min="8" max="8" width="6.1640625" style="83" customWidth="1"/>
    <col min="9" max="9" width="12.6640625" style="51" customWidth="1"/>
    <col min="10" max="10" width="9" style="51" customWidth="1"/>
    <col min="11" max="11" width="9.33203125" style="51" customWidth="1"/>
    <col min="12" max="12" width="18.6640625" style="51" customWidth="1"/>
    <col min="13" max="16384" width="9.1640625" style="51"/>
  </cols>
  <sheetData>
    <row r="1" spans="1:12" ht="62.25" customHeight="1" thickBot="1">
      <c r="C1" s="113" t="s">
        <v>413</v>
      </c>
      <c r="D1" s="45"/>
      <c r="E1" s="166"/>
      <c r="F1" s="309" t="s">
        <v>179</v>
      </c>
      <c r="G1" s="310"/>
      <c r="H1" s="310"/>
      <c r="I1" s="310"/>
      <c r="J1" s="310"/>
      <c r="K1" s="311"/>
    </row>
    <row r="2" spans="1:12" ht="53.25" customHeight="1">
      <c r="B2" s="398" t="s">
        <v>598</v>
      </c>
      <c r="C2" s="376" t="s">
        <v>189</v>
      </c>
      <c r="D2" s="376" t="s">
        <v>66</v>
      </c>
      <c r="E2" s="349" t="s">
        <v>76</v>
      </c>
      <c r="F2" s="396" t="s">
        <v>1112</v>
      </c>
      <c r="G2" s="397"/>
      <c r="H2" s="394" t="s">
        <v>415</v>
      </c>
      <c r="I2" s="395"/>
      <c r="J2" s="393" t="s">
        <v>69</v>
      </c>
      <c r="K2" s="393" t="s">
        <v>68</v>
      </c>
      <c r="L2" s="392" t="s">
        <v>1113</v>
      </c>
    </row>
    <row r="3" spans="1:12" ht="16.5" customHeight="1">
      <c r="B3" s="398"/>
      <c r="C3" s="377"/>
      <c r="D3" s="377"/>
      <c r="E3" s="350"/>
      <c r="F3" s="161" t="s">
        <v>177</v>
      </c>
      <c r="G3" s="161" t="s">
        <v>178</v>
      </c>
      <c r="H3" s="202" t="s">
        <v>177</v>
      </c>
      <c r="I3" s="162" t="s">
        <v>178</v>
      </c>
      <c r="J3" s="352"/>
      <c r="K3" s="352"/>
      <c r="L3" s="392"/>
    </row>
    <row r="4" spans="1:12" ht="18" customHeight="1">
      <c r="A4" s="97"/>
      <c r="B4" s="254" t="s">
        <v>920</v>
      </c>
      <c r="C4" s="22" t="s">
        <v>525</v>
      </c>
      <c r="D4" s="346"/>
      <c r="E4" s="19" t="s">
        <v>75</v>
      </c>
      <c r="F4" s="189">
        <v>1.863642</v>
      </c>
      <c r="G4" s="188">
        <f>КУРС!$A$2*F4</f>
        <v>134.98359006000001</v>
      </c>
      <c r="H4" s="5">
        <v>2.2784679020912333</v>
      </c>
      <c r="I4" s="185">
        <f>КУРС!$A$2*H4</f>
        <v>165.02943014846804</v>
      </c>
      <c r="J4" s="20">
        <v>20</v>
      </c>
      <c r="K4" s="21">
        <v>160</v>
      </c>
    </row>
    <row r="5" spans="1:12" ht="15" customHeight="1">
      <c r="A5" s="97"/>
      <c r="B5" s="254" t="s">
        <v>921</v>
      </c>
      <c r="C5" s="22" t="s">
        <v>526</v>
      </c>
      <c r="D5" s="325"/>
      <c r="E5" s="19" t="s">
        <v>75</v>
      </c>
      <c r="F5" s="189">
        <v>2.7646080000000004</v>
      </c>
      <c r="G5" s="188">
        <f>КУРС!$A$2*F5</f>
        <v>200.24055744000006</v>
      </c>
      <c r="H5" s="5">
        <v>3.3840258675616015</v>
      </c>
      <c r="I5" s="185">
        <f>КУРС!$A$2*H5</f>
        <v>245.10499358748683</v>
      </c>
      <c r="J5" s="20">
        <v>10</v>
      </c>
      <c r="K5" s="21">
        <v>100</v>
      </c>
    </row>
    <row r="6" spans="1:12" ht="15" customHeight="1">
      <c r="A6" s="97"/>
      <c r="B6" s="254" t="s">
        <v>922</v>
      </c>
      <c r="C6" s="22" t="s">
        <v>527</v>
      </c>
      <c r="D6" s="325"/>
      <c r="E6" s="19" t="s">
        <v>75</v>
      </c>
      <c r="F6" s="189">
        <v>5.3440859999999999</v>
      </c>
      <c r="G6" s="188">
        <f>КУРС!$A$2*F6</f>
        <v>387.07214898000001</v>
      </c>
      <c r="H6" s="5">
        <v>6.5676385526753789</v>
      </c>
      <c r="I6" s="185">
        <f>КУРС!$A$2*H6</f>
        <v>475.69406037027773</v>
      </c>
      <c r="J6" s="20">
        <v>5</v>
      </c>
      <c r="K6" s="21">
        <v>50</v>
      </c>
    </row>
    <row r="7" spans="1:12" ht="18" customHeight="1">
      <c r="A7" s="97"/>
      <c r="B7" s="254" t="s">
        <v>923</v>
      </c>
      <c r="C7" s="22" t="s">
        <v>233</v>
      </c>
      <c r="D7" s="325"/>
      <c r="E7" s="19" t="s">
        <v>75</v>
      </c>
      <c r="F7" s="189">
        <v>8.6393999999999984</v>
      </c>
      <c r="G7" s="188">
        <f>КУРС!$A$2*F7</f>
        <v>625.75174199999992</v>
      </c>
      <c r="H7" s="5">
        <v>11.042437806674313</v>
      </c>
      <c r="I7" s="185">
        <f>КУРС!$A$2*H7</f>
        <v>799.80377033742059</v>
      </c>
      <c r="J7" s="20">
        <v>4</v>
      </c>
      <c r="K7" s="21">
        <v>32</v>
      </c>
    </row>
    <row r="8" spans="1:12" ht="15" customHeight="1">
      <c r="A8" s="97"/>
      <c r="B8" s="254" t="s">
        <v>924</v>
      </c>
      <c r="C8" s="22" t="s">
        <v>234</v>
      </c>
      <c r="D8" s="325"/>
      <c r="E8" s="19" t="s">
        <v>75</v>
      </c>
      <c r="F8" s="189">
        <v>11.120142</v>
      </c>
      <c r="G8" s="188">
        <f>КУРС!$A$2*F8</f>
        <v>805.43188506000001</v>
      </c>
      <c r="H8" s="5">
        <v>14.191553140711003</v>
      </c>
      <c r="I8" s="185">
        <f>КУРС!$A$2*H8</f>
        <v>1027.894193981698</v>
      </c>
      <c r="J8" s="20">
        <v>2</v>
      </c>
      <c r="K8" s="21">
        <v>20</v>
      </c>
    </row>
    <row r="9" spans="1:12" ht="14.25" customHeight="1">
      <c r="A9" s="97"/>
      <c r="B9" s="254">
        <v>11609006</v>
      </c>
      <c r="C9" s="22" t="s">
        <v>528</v>
      </c>
      <c r="D9" s="326"/>
      <c r="E9" s="19" t="s">
        <v>75</v>
      </c>
      <c r="F9" s="189">
        <v>15.945863999999998</v>
      </c>
      <c r="G9" s="188">
        <f>КУРС!$A$2*F9</f>
        <v>1154.9589295200001</v>
      </c>
      <c r="H9" s="5">
        <v>20.391219948564153</v>
      </c>
      <c r="I9" s="185">
        <f>КУРС!$A$2*H9</f>
        <v>1476.9360608745017</v>
      </c>
      <c r="J9" s="20">
        <v>1</v>
      </c>
      <c r="K9" s="21">
        <v>16</v>
      </c>
    </row>
    <row r="10" spans="1:12" ht="12.75">
      <c r="A10" s="97"/>
      <c r="B10" s="254" t="s">
        <v>925</v>
      </c>
      <c r="C10" s="22" t="s">
        <v>529</v>
      </c>
      <c r="D10" s="346"/>
      <c r="E10" s="19" t="s">
        <v>75</v>
      </c>
      <c r="F10" s="189">
        <v>2.9373960000000001</v>
      </c>
      <c r="G10" s="188">
        <f>КУРС!$A$2*F10</f>
        <v>212.75559228000003</v>
      </c>
      <c r="H10" s="5">
        <v>3.6025090910498014</v>
      </c>
      <c r="I10" s="185">
        <f>КУРС!$A$2*H10</f>
        <v>260.92973346473713</v>
      </c>
      <c r="J10" s="20">
        <v>10</v>
      </c>
      <c r="K10" s="21">
        <v>100</v>
      </c>
    </row>
    <row r="11" spans="1:12" ht="12.75">
      <c r="A11" s="97"/>
      <c r="B11" s="254" t="s">
        <v>926</v>
      </c>
      <c r="C11" s="22" t="s">
        <v>530</v>
      </c>
      <c r="D11" s="325"/>
      <c r="E11" s="19" t="s">
        <v>75</v>
      </c>
      <c r="F11" s="189">
        <v>3.9124139999999996</v>
      </c>
      <c r="G11" s="188">
        <f>КУРС!$A$2*F11</f>
        <v>283.37614602000002</v>
      </c>
      <c r="H11" s="5">
        <v>4.8263436887844575</v>
      </c>
      <c r="I11" s="185">
        <f>КУРС!$A$2*H11</f>
        <v>349.57207337865827</v>
      </c>
      <c r="J11" s="20">
        <v>5</v>
      </c>
      <c r="K11" s="21">
        <v>70</v>
      </c>
    </row>
    <row r="12" spans="1:12" ht="12.75">
      <c r="A12" s="97"/>
      <c r="B12" s="254" t="s">
        <v>927</v>
      </c>
      <c r="C12" s="22" t="s">
        <v>531</v>
      </c>
      <c r="D12" s="325"/>
      <c r="E12" s="19" t="s">
        <v>75</v>
      </c>
      <c r="F12" s="189">
        <v>4.4184360000000007</v>
      </c>
      <c r="G12" s="188">
        <f>КУРС!$A$2*F12</f>
        <v>320.02731948000007</v>
      </c>
      <c r="H12" s="5">
        <v>5.4965779382820967</v>
      </c>
      <c r="I12" s="185">
        <f>КУРС!$A$2*H12</f>
        <v>398.11714006977229</v>
      </c>
      <c r="J12" s="20">
        <v>5</v>
      </c>
      <c r="K12" s="21">
        <v>50</v>
      </c>
    </row>
    <row r="13" spans="1:12" ht="12.75">
      <c r="A13" s="97"/>
      <c r="B13" s="254" t="s">
        <v>928</v>
      </c>
      <c r="C13" s="22" t="s">
        <v>235</v>
      </c>
      <c r="D13" s="325"/>
      <c r="E13" s="19" t="s">
        <v>75</v>
      </c>
      <c r="F13" s="189">
        <v>6.6646799999999997</v>
      </c>
      <c r="G13" s="188">
        <f>КУРС!$A$2*F13</f>
        <v>482.7227724</v>
      </c>
      <c r="H13" s="5">
        <v>8.5783413011682903</v>
      </c>
      <c r="I13" s="185">
        <f>КУРС!$A$2*H13</f>
        <v>621.32926044361932</v>
      </c>
      <c r="J13" s="20">
        <v>6</v>
      </c>
      <c r="K13" s="21">
        <v>48</v>
      </c>
    </row>
    <row r="14" spans="1:12" ht="12.75">
      <c r="A14" s="97"/>
      <c r="B14" s="254" t="s">
        <v>929</v>
      </c>
      <c r="C14" s="22" t="s">
        <v>236</v>
      </c>
      <c r="D14" s="325"/>
      <c r="E14" s="19" t="s">
        <v>75</v>
      </c>
      <c r="F14" s="189">
        <v>6.7387319999999997</v>
      </c>
      <c r="G14" s="188">
        <f>КУРС!$A$2*F14</f>
        <v>488.08635876000005</v>
      </c>
      <c r="H14" s="5">
        <v>8.662120582355497</v>
      </c>
      <c r="I14" s="185">
        <f>КУРС!$A$2*H14</f>
        <v>627.39739378000866</v>
      </c>
      <c r="J14" s="20">
        <v>6</v>
      </c>
      <c r="K14" s="21">
        <v>48</v>
      </c>
    </row>
    <row r="15" spans="1:12" ht="12.75">
      <c r="A15" s="97"/>
      <c r="B15" s="254" t="s">
        <v>930</v>
      </c>
      <c r="C15" s="22" t="s">
        <v>237</v>
      </c>
      <c r="D15" s="326"/>
      <c r="E15" s="19" t="s">
        <v>75</v>
      </c>
      <c r="F15" s="189">
        <v>7.6520399999999995</v>
      </c>
      <c r="G15" s="188">
        <f>КУРС!$A$2*F15</f>
        <v>554.23725720000004</v>
      </c>
      <c r="H15" s="5">
        <v>9.7857485888662428</v>
      </c>
      <c r="I15" s="185">
        <f>КУРС!$A$2*H15</f>
        <v>708.78177029158201</v>
      </c>
      <c r="J15" s="20">
        <v>4</v>
      </c>
      <c r="K15" s="21">
        <v>32</v>
      </c>
    </row>
    <row r="16" spans="1:12" ht="35.25" customHeight="1">
      <c r="A16" s="97"/>
      <c r="B16" s="254" t="s">
        <v>931</v>
      </c>
      <c r="C16" s="25" t="s">
        <v>532</v>
      </c>
      <c r="D16" s="328"/>
      <c r="E16" s="19" t="s">
        <v>75</v>
      </c>
      <c r="F16" s="189">
        <v>1.6661699999999999</v>
      </c>
      <c r="G16" s="188">
        <f>КУРС!$A$2*F16</f>
        <v>120.6806931</v>
      </c>
      <c r="H16" s="5">
        <v>2.0271300585296195</v>
      </c>
      <c r="I16" s="185">
        <f>КУРС!$A$2*H16</f>
        <v>146.82503013930034</v>
      </c>
      <c r="J16" s="35">
        <v>20</v>
      </c>
      <c r="K16" s="35">
        <v>200</v>
      </c>
    </row>
    <row r="17" spans="1:11" ht="33" customHeight="1">
      <c r="A17" s="97"/>
      <c r="B17" s="254" t="s">
        <v>932</v>
      </c>
      <c r="C17" s="25" t="s">
        <v>533</v>
      </c>
      <c r="D17" s="330"/>
      <c r="E17" s="19" t="s">
        <v>75</v>
      </c>
      <c r="F17" s="189">
        <v>2.986764</v>
      </c>
      <c r="G17" s="188">
        <f>КУРС!$A$2*F17</f>
        <v>216.33131652000003</v>
      </c>
      <c r="H17" s="5">
        <v>3.6698610622002992</v>
      </c>
      <c r="I17" s="185">
        <f>КУРС!$A$2*H17</f>
        <v>265.80803673516772</v>
      </c>
      <c r="J17" s="35">
        <v>10</v>
      </c>
      <c r="K17" s="35">
        <v>100</v>
      </c>
    </row>
    <row r="18" spans="1:11" ht="71.25" customHeight="1">
      <c r="A18" s="97"/>
      <c r="B18" s="254" t="s">
        <v>933</v>
      </c>
      <c r="C18" s="25" t="s">
        <v>534</v>
      </c>
      <c r="D18" s="25"/>
      <c r="E18" s="19" t="s">
        <v>75</v>
      </c>
      <c r="F18" s="189">
        <v>1.7649060000000001</v>
      </c>
      <c r="G18" s="188">
        <f>КУРС!$A$2*F18</f>
        <v>127.83214158000001</v>
      </c>
      <c r="H18" s="5">
        <v>2.1782613108673221</v>
      </c>
      <c r="I18" s="185">
        <f>КУРС!$A$2*H18</f>
        <v>157.77146674612015</v>
      </c>
      <c r="J18" s="35">
        <v>20</v>
      </c>
      <c r="K18" s="35">
        <v>160</v>
      </c>
    </row>
    <row r="19" spans="1:11" ht="69.75" customHeight="1">
      <c r="A19" s="97"/>
      <c r="B19" s="254" t="s">
        <v>934</v>
      </c>
      <c r="C19" s="25" t="s">
        <v>535</v>
      </c>
      <c r="D19" s="99"/>
      <c r="E19" s="19" t="s">
        <v>75</v>
      </c>
      <c r="F19" s="189">
        <v>1.6538280000000001</v>
      </c>
      <c r="G19" s="188">
        <f>КУРС!$A$2*F19</f>
        <v>119.78676204000001</v>
      </c>
      <c r="H19" s="5">
        <v>2.0107027484929123</v>
      </c>
      <c r="I19" s="185">
        <f>КУРС!$A$2*H19</f>
        <v>145.63520007334165</v>
      </c>
      <c r="J19" s="35">
        <v>20</v>
      </c>
      <c r="K19" s="35">
        <v>200</v>
      </c>
    </row>
    <row r="20" spans="1:11" ht="88.5" customHeight="1">
      <c r="A20" s="97"/>
      <c r="B20" s="254" t="s">
        <v>935</v>
      </c>
      <c r="C20" s="25" t="s">
        <v>536</v>
      </c>
      <c r="D20" s="100"/>
      <c r="E20" s="19" t="s">
        <v>75</v>
      </c>
      <c r="F20" s="189">
        <v>1.97472</v>
      </c>
      <c r="G20" s="188">
        <f>КУРС!$A$2*F20</f>
        <v>143.02896960000001</v>
      </c>
      <c r="H20" s="5">
        <v>2.4460264644656426</v>
      </c>
      <c r="I20" s="185">
        <f>КУРС!$A$2*H20</f>
        <v>177.16569682124651</v>
      </c>
      <c r="J20" s="35">
        <v>20</v>
      </c>
      <c r="K20" s="35">
        <v>200</v>
      </c>
    </row>
    <row r="21" spans="1:11" ht="12.75">
      <c r="A21" s="97"/>
      <c r="B21" s="254" t="s">
        <v>936</v>
      </c>
      <c r="C21" s="22" t="s">
        <v>537</v>
      </c>
      <c r="D21" s="346"/>
      <c r="E21" s="19" t="s">
        <v>75</v>
      </c>
      <c r="F21" s="189">
        <v>0.80223</v>
      </c>
      <c r="G21" s="188">
        <f>КУРС!$A$2*F21</f>
        <v>58.105518900000007</v>
      </c>
      <c r="H21" s="5">
        <v>0.98892406420974943</v>
      </c>
      <c r="I21" s="185">
        <f>КУРС!$A$2*H21</f>
        <v>71.627769970712151</v>
      </c>
      <c r="J21" s="20">
        <v>25</v>
      </c>
      <c r="K21" s="21">
        <v>300</v>
      </c>
    </row>
    <row r="22" spans="1:11" ht="12.75">
      <c r="A22" s="97"/>
      <c r="B22" s="254" t="s">
        <v>937</v>
      </c>
      <c r="C22" s="22" t="s">
        <v>538</v>
      </c>
      <c r="D22" s="325"/>
      <c r="E22" s="19" t="s">
        <v>75</v>
      </c>
      <c r="F22" s="189">
        <v>1.308252</v>
      </c>
      <c r="G22" s="188">
        <f>КУРС!$A$2*F22</f>
        <v>94.756692360000002</v>
      </c>
      <c r="H22" s="5">
        <v>1.6427310036706799</v>
      </c>
      <c r="I22" s="185">
        <f>КУРС!$A$2*H22</f>
        <v>118.98300659586735</v>
      </c>
      <c r="J22" s="20">
        <v>20</v>
      </c>
      <c r="K22" s="21">
        <v>200</v>
      </c>
    </row>
    <row r="23" spans="1:11" ht="12.75">
      <c r="A23" s="97"/>
      <c r="B23" s="254" t="s">
        <v>938</v>
      </c>
      <c r="C23" s="22" t="s">
        <v>539</v>
      </c>
      <c r="D23" s="325"/>
      <c r="E23" s="19" t="s">
        <v>75</v>
      </c>
      <c r="F23" s="189">
        <v>2.1104819999999997</v>
      </c>
      <c r="G23" s="188">
        <f>КУРС!$A$2*F23</f>
        <v>152.86221126000001</v>
      </c>
      <c r="H23" s="5">
        <v>2.6135850268400516</v>
      </c>
      <c r="I23" s="185">
        <f>КУРС!$A$2*H23</f>
        <v>189.30196349402496</v>
      </c>
      <c r="J23" s="20">
        <v>10</v>
      </c>
      <c r="K23" s="21">
        <v>120</v>
      </c>
    </row>
    <row r="24" spans="1:11" ht="12.75">
      <c r="A24" s="97"/>
      <c r="B24" s="254" t="s">
        <v>939</v>
      </c>
      <c r="C24" s="22" t="s">
        <v>238</v>
      </c>
      <c r="D24" s="325"/>
      <c r="E24" s="19" t="s">
        <v>75</v>
      </c>
      <c r="F24" s="189">
        <v>4.0975440000000001</v>
      </c>
      <c r="G24" s="188">
        <f>КУРС!$A$2*F24</f>
        <v>296.78511192000002</v>
      </c>
      <c r="H24" s="5">
        <v>5.2452400947204811</v>
      </c>
      <c r="I24" s="185">
        <f>КУРС!$A$2*H24</f>
        <v>379.91274006060451</v>
      </c>
      <c r="J24" s="20">
        <v>8</v>
      </c>
      <c r="K24" s="21">
        <v>64</v>
      </c>
    </row>
    <row r="25" spans="1:11" ht="12.75">
      <c r="A25" s="97"/>
      <c r="B25" s="254" t="s">
        <v>940</v>
      </c>
      <c r="C25" s="22" t="s">
        <v>239</v>
      </c>
      <c r="D25" s="325"/>
      <c r="E25" s="19" t="s">
        <v>75</v>
      </c>
      <c r="F25" s="189">
        <v>5.5292160000000008</v>
      </c>
      <c r="G25" s="188">
        <f>КУРС!$A$2*F25</f>
        <v>400.48111488000012</v>
      </c>
      <c r="H25" s="5">
        <v>7.0883842808389863</v>
      </c>
      <c r="I25" s="185">
        <f>КУРС!$A$2*H25</f>
        <v>513.41167346116788</v>
      </c>
      <c r="J25" s="20">
        <v>6</v>
      </c>
      <c r="K25" s="21">
        <v>48</v>
      </c>
    </row>
    <row r="26" spans="1:11" ht="12.75">
      <c r="A26" s="97"/>
      <c r="B26" s="254" t="s">
        <v>941</v>
      </c>
      <c r="C26" s="22" t="s">
        <v>540</v>
      </c>
      <c r="D26" s="326"/>
      <c r="E26" s="19" t="s">
        <v>75</v>
      </c>
      <c r="F26" s="189">
        <v>8.367875999999999</v>
      </c>
      <c r="G26" s="188">
        <f>КУРС!$A$2*F26</f>
        <v>606.08525868000004</v>
      </c>
      <c r="H26" s="5">
        <v>10.120865713615057</v>
      </c>
      <c r="I26" s="185">
        <f>КУРС!$A$2*H26</f>
        <v>733.05430363713867</v>
      </c>
      <c r="J26" s="20">
        <v>4</v>
      </c>
      <c r="K26" s="21">
        <v>24</v>
      </c>
    </row>
    <row r="27" spans="1:11" ht="12.75">
      <c r="A27" s="97"/>
      <c r="B27" s="254" t="s">
        <v>942</v>
      </c>
      <c r="C27" s="23" t="s">
        <v>240</v>
      </c>
      <c r="D27" s="399"/>
      <c r="E27" s="19" t="s">
        <v>75</v>
      </c>
      <c r="F27" s="189">
        <v>0.83925600000000011</v>
      </c>
      <c r="G27" s="188">
        <f>КУРС!$A$2*F27</f>
        <v>60.787312080000014</v>
      </c>
      <c r="H27" s="5">
        <v>1.0727033453969541</v>
      </c>
      <c r="I27" s="185">
        <f>КУРС!$A$2*H27</f>
        <v>77.695903307101389</v>
      </c>
      <c r="J27" s="20">
        <v>50</v>
      </c>
      <c r="K27" s="21">
        <v>400</v>
      </c>
    </row>
    <row r="28" spans="1:11" ht="12.75">
      <c r="A28" s="97"/>
      <c r="B28" s="254" t="s">
        <v>943</v>
      </c>
      <c r="C28" s="33" t="s">
        <v>241</v>
      </c>
      <c r="D28" s="339"/>
      <c r="E28" s="19" t="s">
        <v>75</v>
      </c>
      <c r="F28" s="189">
        <v>1.3699620000000001</v>
      </c>
      <c r="G28" s="188">
        <f>КУРС!$A$2*F28</f>
        <v>99.226347660000016</v>
      </c>
      <c r="H28" s="5">
        <v>1.6920129337808008</v>
      </c>
      <c r="I28" s="185">
        <f>КУРС!$A$2*H28</f>
        <v>122.55249679374342</v>
      </c>
      <c r="J28" s="20">
        <v>20</v>
      </c>
      <c r="K28" s="21">
        <v>200</v>
      </c>
    </row>
    <row r="29" spans="1:11" ht="12.75">
      <c r="A29" s="97"/>
      <c r="B29" s="254" t="s">
        <v>944</v>
      </c>
      <c r="C29" s="33" t="s">
        <v>242</v>
      </c>
      <c r="D29" s="339"/>
      <c r="E29" s="19" t="s">
        <v>75</v>
      </c>
      <c r="F29" s="189">
        <v>1.8759839999999999</v>
      </c>
      <c r="G29" s="188">
        <f>КУРС!$A$2*F29</f>
        <v>135.87752112000001</v>
      </c>
      <c r="H29" s="5">
        <v>2.3129652531683171</v>
      </c>
      <c r="I29" s="185">
        <f>КУРС!$A$2*H29</f>
        <v>167.52807328698123</v>
      </c>
      <c r="J29" s="20">
        <v>15</v>
      </c>
      <c r="K29" s="21">
        <v>150</v>
      </c>
    </row>
    <row r="30" spans="1:11" ht="12.75">
      <c r="A30" s="97"/>
      <c r="B30" s="254" t="s">
        <v>945</v>
      </c>
      <c r="C30" s="33" t="s">
        <v>243</v>
      </c>
      <c r="D30" s="339"/>
      <c r="E30" s="19" t="s">
        <v>75</v>
      </c>
      <c r="F30" s="189">
        <v>2.4190320000000001</v>
      </c>
      <c r="G30" s="188">
        <f>КУРС!$A$2*F30</f>
        <v>175.21048776000003</v>
      </c>
      <c r="H30" s="5">
        <v>2.965129461625577</v>
      </c>
      <c r="I30" s="185">
        <f>КУРС!$A$2*H30</f>
        <v>214.76432690554057</v>
      </c>
      <c r="J30" s="20">
        <v>15</v>
      </c>
      <c r="K30" s="21">
        <v>120</v>
      </c>
    </row>
    <row r="31" spans="1:11" ht="12.75">
      <c r="A31" s="97"/>
      <c r="B31" s="254" t="s">
        <v>946</v>
      </c>
      <c r="C31" s="22" t="s">
        <v>244</v>
      </c>
      <c r="D31" s="339"/>
      <c r="E31" s="19" t="s">
        <v>75</v>
      </c>
      <c r="F31" s="189">
        <v>2.7522659999999997</v>
      </c>
      <c r="G31" s="188">
        <f>КУРС!$A$2*F31</f>
        <v>199.34662638</v>
      </c>
      <c r="H31" s="5">
        <v>3.4349505286753916</v>
      </c>
      <c r="I31" s="185">
        <f>КУРС!$A$2*H31</f>
        <v>248.79346679195865</v>
      </c>
      <c r="J31" s="49">
        <v>20</v>
      </c>
      <c r="K31" s="20">
        <v>120</v>
      </c>
    </row>
    <row r="32" spans="1:11" ht="12.75">
      <c r="A32" s="97"/>
      <c r="B32" s="254" t="s">
        <v>947</v>
      </c>
      <c r="C32" s="33" t="s">
        <v>245</v>
      </c>
      <c r="D32" s="339"/>
      <c r="E32" s="19" t="s">
        <v>75</v>
      </c>
      <c r="F32" s="189">
        <v>2.8633440000000001</v>
      </c>
      <c r="G32" s="188">
        <f>КУРС!$A$2*F32</f>
        <v>207.39200592000003</v>
      </c>
      <c r="H32" s="5">
        <v>3.6534337521635929</v>
      </c>
      <c r="I32" s="185">
        <f>КУРС!$A$2*H32</f>
        <v>264.61820666920903</v>
      </c>
      <c r="J32" s="34">
        <v>15</v>
      </c>
      <c r="K32" s="34">
        <v>120</v>
      </c>
    </row>
    <row r="33" spans="1:11" ht="12.75">
      <c r="A33" s="97"/>
      <c r="B33" s="254" t="s">
        <v>948</v>
      </c>
      <c r="C33" s="33" t="s">
        <v>246</v>
      </c>
      <c r="D33" s="339"/>
      <c r="E33" s="19" t="s">
        <v>75</v>
      </c>
      <c r="F33" s="189">
        <v>3.3076560000000002</v>
      </c>
      <c r="G33" s="188">
        <f>КУРС!$A$2*F33</f>
        <v>239.57352408000003</v>
      </c>
      <c r="H33" s="5">
        <v>4.1889640593602344</v>
      </c>
      <c r="I33" s="185">
        <f>КУРС!$A$2*H33</f>
        <v>303.4066668194618</v>
      </c>
      <c r="J33" s="34">
        <v>10</v>
      </c>
      <c r="K33" s="34">
        <v>80</v>
      </c>
    </row>
    <row r="34" spans="1:11" ht="12.75">
      <c r="A34" s="97"/>
      <c r="B34" s="254" t="s">
        <v>949</v>
      </c>
      <c r="C34" s="33" t="s">
        <v>247</v>
      </c>
      <c r="D34" s="339"/>
      <c r="E34" s="19" t="s">
        <v>75</v>
      </c>
      <c r="F34" s="189">
        <v>4.3320419999999995</v>
      </c>
      <c r="G34" s="188">
        <f>КУРС!$A$2*F34</f>
        <v>313.76980206000002</v>
      </c>
      <c r="H34" s="5">
        <v>5.5458598683922151</v>
      </c>
      <c r="I34" s="185">
        <f>КУРС!$A$2*H34</f>
        <v>401.68663026764818</v>
      </c>
      <c r="J34" s="34">
        <v>9</v>
      </c>
      <c r="K34" s="34">
        <v>72</v>
      </c>
    </row>
    <row r="35" spans="1:11" ht="12.75">
      <c r="A35" s="97"/>
      <c r="B35" s="254" t="s">
        <v>950</v>
      </c>
      <c r="C35" s="33" t="s">
        <v>573</v>
      </c>
      <c r="D35" s="339"/>
      <c r="E35" s="19" t="s">
        <v>75</v>
      </c>
      <c r="F35" s="189">
        <v>5.1836399999999996</v>
      </c>
      <c r="G35" s="188">
        <f>КУРС!$A$2*F35</f>
        <v>375.45104520000001</v>
      </c>
      <c r="H35" s="5">
        <v>6.6185632137891677</v>
      </c>
      <c r="I35" s="185">
        <f>КУРС!$A$2*H35</f>
        <v>479.38253357474946</v>
      </c>
      <c r="J35" s="34">
        <v>8</v>
      </c>
      <c r="K35" s="34">
        <v>64</v>
      </c>
    </row>
    <row r="36" spans="1:11" ht="12.75">
      <c r="A36" s="97"/>
      <c r="B36" s="254" t="s">
        <v>951</v>
      </c>
      <c r="C36" s="33" t="s">
        <v>574</v>
      </c>
      <c r="D36" s="339"/>
      <c r="E36" s="19" t="s">
        <v>75</v>
      </c>
      <c r="F36" s="189">
        <v>5.2206660000000005</v>
      </c>
      <c r="G36" s="188">
        <f>КУРС!$A$2*F36</f>
        <v>378.13283838000007</v>
      </c>
      <c r="H36" s="5">
        <v>6.702342494976377</v>
      </c>
      <c r="I36" s="185">
        <f>КУРС!$A$2*H36</f>
        <v>485.45066691113902</v>
      </c>
      <c r="J36" s="34">
        <v>10</v>
      </c>
      <c r="K36" s="34">
        <v>60</v>
      </c>
    </row>
    <row r="37" spans="1:11" ht="12.75">
      <c r="A37" s="97"/>
      <c r="B37" s="254" t="s">
        <v>952</v>
      </c>
      <c r="C37" s="33" t="s">
        <v>575</v>
      </c>
      <c r="D37" s="323"/>
      <c r="E37" s="19" t="s">
        <v>75</v>
      </c>
      <c r="F37" s="189">
        <v>5.3194019999999993</v>
      </c>
      <c r="G37" s="188">
        <f>КУРС!$A$2*F37</f>
        <v>385.28428686000001</v>
      </c>
      <c r="H37" s="5">
        <v>6.8025490862002869</v>
      </c>
      <c r="I37" s="185">
        <f>КУРС!$A$2*H37</f>
        <v>492.70863031348682</v>
      </c>
      <c r="J37" s="34">
        <v>10</v>
      </c>
      <c r="K37" s="34">
        <v>60</v>
      </c>
    </row>
    <row r="38" spans="1:11" ht="12.75">
      <c r="A38" s="97"/>
      <c r="B38" s="254" t="s">
        <v>953</v>
      </c>
      <c r="C38" s="25" t="s">
        <v>541</v>
      </c>
      <c r="D38" s="328"/>
      <c r="E38" s="19" t="s">
        <v>75</v>
      </c>
      <c r="F38" s="189">
        <v>1.567434</v>
      </c>
      <c r="G38" s="188">
        <f>КУРС!$A$2*F38</f>
        <v>113.52924462000001</v>
      </c>
      <c r="H38" s="5">
        <v>1.8759988061919168</v>
      </c>
      <c r="I38" s="185">
        <f>КУРС!$A$2*H38</f>
        <v>135.87859353248055</v>
      </c>
      <c r="J38" s="35">
        <v>25</v>
      </c>
      <c r="K38" s="35">
        <v>250</v>
      </c>
    </row>
    <row r="39" spans="1:11" ht="12.75">
      <c r="A39" s="97"/>
      <c r="B39" s="254" t="s">
        <v>954</v>
      </c>
      <c r="C39" s="25" t="s">
        <v>542</v>
      </c>
      <c r="D39" s="329"/>
      <c r="E39" s="19" t="s">
        <v>75</v>
      </c>
      <c r="F39" s="189">
        <v>2.7769500000000003</v>
      </c>
      <c r="G39" s="188">
        <f>КУРС!$A$2*F39</f>
        <v>201.13448850000003</v>
      </c>
      <c r="H39" s="5">
        <v>3.4185232186386849</v>
      </c>
      <c r="I39" s="185">
        <f>КУРС!$A$2*H39</f>
        <v>247.60363672599996</v>
      </c>
      <c r="J39" s="35">
        <v>10</v>
      </c>
      <c r="K39" s="35">
        <v>100</v>
      </c>
    </row>
    <row r="40" spans="1:11" ht="12.75">
      <c r="A40" s="97"/>
      <c r="B40" s="254" t="s">
        <v>955</v>
      </c>
      <c r="C40" s="25" t="s">
        <v>543</v>
      </c>
      <c r="D40" s="329"/>
      <c r="E40" s="19" t="s">
        <v>75</v>
      </c>
      <c r="F40" s="189">
        <v>4.9614839999999996</v>
      </c>
      <c r="G40" s="188">
        <f>КУРС!$A$2*F40</f>
        <v>359.36028612000001</v>
      </c>
      <c r="H40" s="5">
        <v>5.8974043031777414</v>
      </c>
      <c r="I40" s="185">
        <f>КУРС!$A$2*H40</f>
        <v>427.14899367916388</v>
      </c>
      <c r="J40" s="35">
        <v>5</v>
      </c>
      <c r="K40" s="35">
        <v>50</v>
      </c>
    </row>
    <row r="41" spans="1:11" ht="12.75">
      <c r="A41" s="97"/>
      <c r="B41" s="254" t="s">
        <v>956</v>
      </c>
      <c r="C41" s="25" t="s">
        <v>576</v>
      </c>
      <c r="D41" s="329"/>
      <c r="E41" s="19" t="s">
        <v>75</v>
      </c>
      <c r="F41" s="189">
        <v>8.8492139999999999</v>
      </c>
      <c r="G41" s="188">
        <f>КУРС!$A$2*F41</f>
        <v>640.94857002000003</v>
      </c>
      <c r="H41" s="5">
        <v>11.226423679085427</v>
      </c>
      <c r="I41" s="185">
        <f>КУРС!$A$2*H41</f>
        <v>813.12986707615755</v>
      </c>
      <c r="J41" s="35">
        <v>4</v>
      </c>
      <c r="K41" s="35">
        <v>32</v>
      </c>
    </row>
    <row r="42" spans="1:11" ht="12.75">
      <c r="A42" s="97"/>
      <c r="B42" s="254" t="s">
        <v>957</v>
      </c>
      <c r="C42" s="25" t="s">
        <v>577</v>
      </c>
      <c r="D42" s="329"/>
      <c r="E42" s="19" t="s">
        <v>75</v>
      </c>
      <c r="F42" s="189">
        <v>9.8982839999999985</v>
      </c>
      <c r="G42" s="188">
        <f>КУРС!$A$2*F42</f>
        <v>716.93271011999991</v>
      </c>
      <c r="H42" s="5">
        <v>12.667098769304612</v>
      </c>
      <c r="I42" s="185">
        <f>КУРС!$A$2*H42</f>
        <v>917.4779638607331</v>
      </c>
      <c r="J42" s="35">
        <v>4</v>
      </c>
      <c r="K42" s="35">
        <v>32</v>
      </c>
    </row>
    <row r="43" spans="1:11" ht="12.75">
      <c r="A43" s="97"/>
      <c r="B43" s="254" t="s">
        <v>958</v>
      </c>
      <c r="C43" s="25" t="s">
        <v>544</v>
      </c>
      <c r="D43" s="330"/>
      <c r="E43" s="19" t="s">
        <v>75</v>
      </c>
      <c r="F43" s="189">
        <v>18.290844</v>
      </c>
      <c r="G43" s="188">
        <f>КУРС!$A$2*F43</f>
        <v>1324.8058309200001</v>
      </c>
      <c r="H43" s="5">
        <v>23.3579921411934</v>
      </c>
      <c r="I43" s="185">
        <f>КУРС!$A$2*H43</f>
        <v>1691.819370786638</v>
      </c>
      <c r="J43" s="35">
        <v>1</v>
      </c>
      <c r="K43" s="35">
        <v>16</v>
      </c>
    </row>
    <row r="44" spans="1:11" ht="26.25" customHeight="1">
      <c r="A44" s="97"/>
      <c r="B44" s="254" t="s">
        <v>959</v>
      </c>
      <c r="C44" s="25" t="s">
        <v>545</v>
      </c>
      <c r="D44" s="340"/>
      <c r="E44" s="19" t="s">
        <v>75</v>
      </c>
      <c r="F44" s="189">
        <v>1.3946459999999998</v>
      </c>
      <c r="G44" s="188">
        <f>КУРС!$A$2*F44</f>
        <v>101.01420978</v>
      </c>
      <c r="H44" s="5">
        <v>1.726510284857885</v>
      </c>
      <c r="I44" s="185">
        <f>КУРС!$A$2*H44</f>
        <v>125.05113993225663</v>
      </c>
      <c r="J44" s="35">
        <v>30</v>
      </c>
      <c r="K44" s="35">
        <v>240</v>
      </c>
    </row>
    <row r="45" spans="1:11" ht="32.25" customHeight="1">
      <c r="A45" s="97"/>
      <c r="B45" s="254" t="s">
        <v>960</v>
      </c>
      <c r="C45" s="25" t="s">
        <v>546</v>
      </c>
      <c r="D45" s="332"/>
      <c r="E45" s="19" t="s">
        <v>75</v>
      </c>
      <c r="F45" s="189">
        <v>2.6165039999999999</v>
      </c>
      <c r="G45" s="188">
        <f>КУРС!$A$2*F45</f>
        <v>189.51338472</v>
      </c>
      <c r="H45" s="5">
        <v>3.2164673051871917</v>
      </c>
      <c r="I45" s="185">
        <f>КУРС!$A$2*H45</f>
        <v>232.96872691470833</v>
      </c>
      <c r="J45" s="35">
        <v>15</v>
      </c>
      <c r="K45" s="35">
        <v>120</v>
      </c>
    </row>
    <row r="46" spans="1:11" ht="33" customHeight="1">
      <c r="A46" s="97"/>
      <c r="B46" s="254" t="s">
        <v>961</v>
      </c>
      <c r="C46" s="25" t="s">
        <v>547</v>
      </c>
      <c r="D46" s="390"/>
      <c r="E46" s="19" t="s">
        <v>75</v>
      </c>
      <c r="F46" s="189">
        <v>4.5665400000000007</v>
      </c>
      <c r="G46" s="188">
        <f>КУРС!$A$2*F46</f>
        <v>330.75449220000007</v>
      </c>
      <c r="H46" s="5">
        <v>5.6296391495794209</v>
      </c>
      <c r="I46" s="185">
        <f>КУРС!$A$2*H46</f>
        <v>407.75476360403752</v>
      </c>
      <c r="J46" s="35"/>
      <c r="K46" s="35">
        <v>60</v>
      </c>
    </row>
    <row r="47" spans="1:11" ht="15.75" customHeight="1">
      <c r="A47" s="97"/>
      <c r="B47" s="254" t="s">
        <v>962</v>
      </c>
      <c r="C47" s="25" t="s">
        <v>548</v>
      </c>
      <c r="D47" s="332"/>
      <c r="E47" s="19" t="s">
        <v>75</v>
      </c>
      <c r="F47" s="189">
        <v>1.493382</v>
      </c>
      <c r="G47" s="188">
        <f>КУРС!$A$2*F47</f>
        <v>108.16565826000001</v>
      </c>
      <c r="H47" s="5">
        <v>1.8595714961552097</v>
      </c>
      <c r="I47" s="185">
        <f>КУРС!$A$2*H47</f>
        <v>134.68876346652186</v>
      </c>
      <c r="J47" s="35">
        <v>25</v>
      </c>
      <c r="K47" s="35">
        <v>200</v>
      </c>
    </row>
    <row r="48" spans="1:11" ht="18" customHeight="1">
      <c r="A48" s="97"/>
      <c r="B48" s="254" t="s">
        <v>963</v>
      </c>
      <c r="C48" s="25" t="s">
        <v>549</v>
      </c>
      <c r="D48" s="329"/>
      <c r="E48" s="19" t="s">
        <v>75</v>
      </c>
      <c r="F48" s="189">
        <v>2.5671360000000001</v>
      </c>
      <c r="G48" s="188">
        <f>КУРС!$A$2*F48</f>
        <v>185.93766048000003</v>
      </c>
      <c r="H48" s="5">
        <v>3.1671853750770711</v>
      </c>
      <c r="I48" s="185">
        <f>КУРС!$A$2*H48</f>
        <v>229.39923671683229</v>
      </c>
      <c r="J48" s="35">
        <v>10</v>
      </c>
      <c r="K48" s="35">
        <v>100</v>
      </c>
    </row>
    <row r="49" spans="1:11" ht="18" customHeight="1">
      <c r="A49" s="97"/>
      <c r="B49" s="254" t="s">
        <v>964</v>
      </c>
      <c r="C49" s="25" t="s">
        <v>550</v>
      </c>
      <c r="D49" s="329"/>
      <c r="E49" s="19" t="s">
        <v>75</v>
      </c>
      <c r="F49" s="189">
        <v>4.3937520000000001</v>
      </c>
      <c r="G49" s="188">
        <f>КУРС!$A$2*F49</f>
        <v>318.23945736000002</v>
      </c>
      <c r="H49" s="5">
        <v>5.2616674047571879</v>
      </c>
      <c r="I49" s="185">
        <f>КУРС!$A$2*H49</f>
        <v>381.10257012656314</v>
      </c>
      <c r="J49" s="35">
        <v>8</v>
      </c>
      <c r="K49" s="35">
        <v>64</v>
      </c>
    </row>
    <row r="50" spans="1:11" ht="16.5" customHeight="1">
      <c r="A50" s="97"/>
      <c r="B50" s="254" t="s">
        <v>965</v>
      </c>
      <c r="C50" s="25" t="s">
        <v>578</v>
      </c>
      <c r="D50" s="329"/>
      <c r="E50" s="19" t="s">
        <v>75</v>
      </c>
      <c r="F50" s="189">
        <v>8.9232659999999999</v>
      </c>
      <c r="G50" s="188">
        <f>КУРС!$A$2*F50</f>
        <v>646.31215638000003</v>
      </c>
      <c r="H50" s="5">
        <v>11.377554931423131</v>
      </c>
      <c r="I50" s="185">
        <f>КУРС!$A$2*H50</f>
        <v>824.07630368297737</v>
      </c>
      <c r="J50" s="35">
        <v>4</v>
      </c>
      <c r="K50" s="35">
        <v>32</v>
      </c>
    </row>
    <row r="51" spans="1:11" ht="15.75" customHeight="1">
      <c r="A51" s="97"/>
      <c r="B51" s="254" t="s">
        <v>966</v>
      </c>
      <c r="C51" s="25" t="s">
        <v>579</v>
      </c>
      <c r="D51" s="329"/>
      <c r="E51" s="19" t="s">
        <v>75</v>
      </c>
      <c r="F51" s="189">
        <v>11.157167999999999</v>
      </c>
      <c r="G51" s="188">
        <f>КУРС!$A$2*F51</f>
        <v>808.11367824000001</v>
      </c>
      <c r="H51" s="5">
        <v>14.258905111861504</v>
      </c>
      <c r="I51" s="185">
        <f>КУРС!$A$2*H51</f>
        <v>1032.7724972521287</v>
      </c>
      <c r="J51" s="35">
        <v>2</v>
      </c>
      <c r="K51" s="35">
        <v>20</v>
      </c>
    </row>
    <row r="52" spans="1:11" ht="17.25" customHeight="1">
      <c r="A52" s="97"/>
      <c r="B52" s="254" t="s">
        <v>967</v>
      </c>
      <c r="C52" s="25" t="s">
        <v>551</v>
      </c>
      <c r="D52" s="330"/>
      <c r="E52" s="19" t="s">
        <v>75</v>
      </c>
      <c r="F52" s="189">
        <v>18.772182000000001</v>
      </c>
      <c r="G52" s="188">
        <f>КУРС!$A$2*F52</f>
        <v>1359.6691422600002</v>
      </c>
      <c r="H52" s="5">
        <v>23.993729039613953</v>
      </c>
      <c r="I52" s="185">
        <f>КУРС!$A$2*H52</f>
        <v>1737.8657943392388</v>
      </c>
      <c r="J52" s="35">
        <v>2</v>
      </c>
      <c r="K52" s="35">
        <v>16</v>
      </c>
    </row>
    <row r="53" spans="1:11" ht="75.75" customHeight="1">
      <c r="A53" s="97"/>
      <c r="B53" s="254" t="s">
        <v>968</v>
      </c>
      <c r="C53" s="25" t="s">
        <v>552</v>
      </c>
      <c r="D53" s="25"/>
      <c r="E53" s="19" t="s">
        <v>75</v>
      </c>
      <c r="F53" s="189">
        <v>2.0240879999999999</v>
      </c>
      <c r="G53" s="188">
        <f>КУРС!$A$2*F53</f>
        <v>146.60469384000001</v>
      </c>
      <c r="H53" s="5">
        <v>2.5133784356161404</v>
      </c>
      <c r="I53" s="185">
        <f>КУРС!$A$2*H53</f>
        <v>182.04400009167708</v>
      </c>
      <c r="J53" s="35">
        <v>20</v>
      </c>
      <c r="K53" s="35">
        <v>160</v>
      </c>
    </row>
    <row r="54" spans="1:11" ht="27" customHeight="1">
      <c r="A54" s="97"/>
      <c r="B54" s="254" t="s">
        <v>969</v>
      </c>
      <c r="C54" s="25" t="s">
        <v>553</v>
      </c>
      <c r="D54" s="340"/>
      <c r="E54" s="19" t="s">
        <v>75</v>
      </c>
      <c r="F54" s="189">
        <v>2.5671360000000001</v>
      </c>
      <c r="G54" s="188">
        <f>КУРС!$A$2*F54</f>
        <v>185.93766048000003</v>
      </c>
      <c r="H54" s="5">
        <v>3.1671853750770711</v>
      </c>
      <c r="I54" s="185">
        <f>КУРС!$A$2*H54</f>
        <v>229.39923671683229</v>
      </c>
      <c r="J54" s="35">
        <v>15</v>
      </c>
      <c r="K54" s="35">
        <v>120</v>
      </c>
    </row>
    <row r="55" spans="1:11" ht="26.25" customHeight="1">
      <c r="A55" s="97"/>
      <c r="B55" s="254" t="s">
        <v>970</v>
      </c>
      <c r="C55" s="25" t="s">
        <v>554</v>
      </c>
      <c r="D55" s="329"/>
      <c r="E55" s="19" t="s">
        <v>75</v>
      </c>
      <c r="F55" s="189">
        <v>3.653232</v>
      </c>
      <c r="G55" s="188">
        <f>КУРС!$A$2*F55</f>
        <v>264.60359376000002</v>
      </c>
      <c r="H55" s="5">
        <v>4.4403019029218473</v>
      </c>
      <c r="I55" s="185">
        <f>КУРС!$A$2*H55</f>
        <v>321.61106682862942</v>
      </c>
      <c r="J55" s="35">
        <v>5</v>
      </c>
      <c r="K55" s="35">
        <v>80</v>
      </c>
    </row>
    <row r="56" spans="1:11" ht="29.25" customHeight="1">
      <c r="A56" s="97"/>
      <c r="B56" s="254" t="s">
        <v>971</v>
      </c>
      <c r="C56" s="25" t="s">
        <v>555</v>
      </c>
      <c r="D56" s="330"/>
      <c r="E56" s="19" t="s">
        <v>75</v>
      </c>
      <c r="F56" s="189">
        <v>6.380814</v>
      </c>
      <c r="G56" s="188">
        <f>КУРС!$A$2*F56</f>
        <v>462.16235802000006</v>
      </c>
      <c r="H56" s="5">
        <v>7.8752524315972403</v>
      </c>
      <c r="I56" s="185">
        <f>КУРС!$A$2*H56</f>
        <v>570.40453362058815</v>
      </c>
      <c r="J56" s="35">
        <v>5</v>
      </c>
      <c r="K56" s="35">
        <v>40</v>
      </c>
    </row>
    <row r="57" spans="1:11" ht="12.75">
      <c r="A57" s="97"/>
      <c r="B57" s="254" t="s">
        <v>972</v>
      </c>
      <c r="C57" s="25" t="s">
        <v>556</v>
      </c>
      <c r="D57" s="340"/>
      <c r="E57" s="19" t="s">
        <v>75</v>
      </c>
      <c r="F57" s="189">
        <v>0.60475800000000002</v>
      </c>
      <c r="G57" s="188">
        <f>КУРС!$A$2*F57</f>
        <v>43.802621940000009</v>
      </c>
      <c r="H57" s="5">
        <v>0.73758622064813528</v>
      </c>
      <c r="I57" s="185">
        <f>КУРС!$A$2*H57</f>
        <v>53.423369961544445</v>
      </c>
      <c r="J57" s="35">
        <v>75</v>
      </c>
      <c r="K57" s="35">
        <v>600</v>
      </c>
    </row>
    <row r="58" spans="1:11" ht="12.75">
      <c r="A58" s="97"/>
      <c r="B58" s="254" t="s">
        <v>973</v>
      </c>
      <c r="C58" s="25" t="s">
        <v>557</v>
      </c>
      <c r="D58" s="329"/>
      <c r="E58" s="19" t="s">
        <v>75</v>
      </c>
      <c r="F58" s="189">
        <v>0.93799199999999994</v>
      </c>
      <c r="G58" s="188">
        <f>КУРС!$A$2*F58</f>
        <v>67.938760560000006</v>
      </c>
      <c r="H58" s="5">
        <v>1.1219852755070747</v>
      </c>
      <c r="I58" s="185">
        <f>КУРС!$A$2*H58</f>
        <v>81.265393504977425</v>
      </c>
      <c r="J58" s="35">
        <v>50</v>
      </c>
      <c r="K58" s="35">
        <v>400</v>
      </c>
    </row>
    <row r="59" spans="1:11" ht="12.75">
      <c r="A59" s="97"/>
      <c r="B59" s="254" t="s">
        <v>974</v>
      </c>
      <c r="C59" s="25" t="s">
        <v>558</v>
      </c>
      <c r="D59" s="329"/>
      <c r="E59" s="19" t="s">
        <v>75</v>
      </c>
      <c r="F59" s="189">
        <v>1.863642</v>
      </c>
      <c r="G59" s="188">
        <f>КУРС!$A$2*F59</f>
        <v>134.98359006000001</v>
      </c>
      <c r="H59" s="5">
        <v>2.2784679020912333</v>
      </c>
      <c r="I59" s="185">
        <f>КУРС!$A$2*H59</f>
        <v>165.02943014846804</v>
      </c>
      <c r="J59" s="35">
        <v>20</v>
      </c>
      <c r="K59" s="35">
        <v>160</v>
      </c>
    </row>
    <row r="60" spans="1:11" ht="12.75">
      <c r="A60" s="97"/>
      <c r="B60" s="254" t="s">
        <v>975</v>
      </c>
      <c r="C60" s="25" t="s">
        <v>580</v>
      </c>
      <c r="D60" s="329"/>
      <c r="E60" s="19" t="s">
        <v>75</v>
      </c>
      <c r="F60" s="189">
        <v>2.8263180000000001</v>
      </c>
      <c r="G60" s="188">
        <f>КУРС!$A$2*F60</f>
        <v>204.71021274000003</v>
      </c>
      <c r="H60" s="5">
        <v>3.6025090910498014</v>
      </c>
      <c r="I60" s="185">
        <f>КУРС!$A$2*H60</f>
        <v>260.92973346473713</v>
      </c>
      <c r="J60" s="35">
        <v>10</v>
      </c>
      <c r="K60" s="35">
        <v>80</v>
      </c>
    </row>
    <row r="61" spans="1:11" ht="12.75">
      <c r="A61" s="97"/>
      <c r="B61" s="254" t="s">
        <v>976</v>
      </c>
      <c r="C61" s="25" t="s">
        <v>581</v>
      </c>
      <c r="D61" s="329"/>
      <c r="E61" s="19" t="s">
        <v>75</v>
      </c>
      <c r="F61" s="189">
        <v>3.4557600000000002</v>
      </c>
      <c r="G61" s="188">
        <f>КУРС!$A$2*F61</f>
        <v>250.30069680000003</v>
      </c>
      <c r="H61" s="5">
        <v>4.3236680016612308</v>
      </c>
      <c r="I61" s="185">
        <f>КУРС!$A$2*H61</f>
        <v>313.16327336032299</v>
      </c>
      <c r="J61" s="35">
        <v>10</v>
      </c>
      <c r="K61" s="35">
        <v>80</v>
      </c>
    </row>
    <row r="62" spans="1:11" ht="12.75">
      <c r="A62" s="97"/>
      <c r="B62" s="254" t="s">
        <v>977</v>
      </c>
      <c r="C62" s="25" t="s">
        <v>559</v>
      </c>
      <c r="D62" s="330"/>
      <c r="E62" s="19" t="s">
        <v>75</v>
      </c>
      <c r="F62" s="189">
        <v>5.0849039999999999</v>
      </c>
      <c r="G62" s="188">
        <f>КУРС!$A$2*F62</f>
        <v>368.29959672000001</v>
      </c>
      <c r="H62" s="5">
        <v>6.5347839326019646</v>
      </c>
      <c r="I62" s="185">
        <f>КУРС!$A$2*H62</f>
        <v>473.31440023836035</v>
      </c>
      <c r="J62" s="35">
        <v>6</v>
      </c>
      <c r="K62" s="35">
        <v>48</v>
      </c>
    </row>
    <row r="63" spans="1:11" ht="12.75">
      <c r="A63" s="97"/>
      <c r="B63" s="254" t="s">
        <v>978</v>
      </c>
      <c r="C63" s="214" t="s">
        <v>250</v>
      </c>
      <c r="D63" s="328"/>
      <c r="E63" s="19" t="s">
        <v>75</v>
      </c>
      <c r="F63" s="189">
        <v>0.51836400000000005</v>
      </c>
      <c r="G63" s="188">
        <f>КУРС!$A$2*F63</f>
        <v>37.54510452000001</v>
      </c>
      <c r="H63" s="5">
        <v>0.67277218685291995</v>
      </c>
      <c r="I63" s="185">
        <f>КУРС!$A$2*H63</f>
        <v>48.728889493756995</v>
      </c>
      <c r="J63" s="216">
        <v>10</v>
      </c>
      <c r="K63" s="216">
        <v>600</v>
      </c>
    </row>
    <row r="64" spans="1:11" ht="12.75">
      <c r="A64" s="97"/>
      <c r="B64" s="254" t="s">
        <v>979</v>
      </c>
      <c r="C64" s="215" t="s">
        <v>560</v>
      </c>
      <c r="D64" s="329"/>
      <c r="E64" s="19" t="s">
        <v>75</v>
      </c>
      <c r="F64" s="189">
        <v>0.55538999999999994</v>
      </c>
      <c r="G64" s="188">
        <f>КУРС!$A$2*F64</f>
        <v>40.226897700000002</v>
      </c>
      <c r="H64" s="5">
        <v>0.69146030315438989</v>
      </c>
      <c r="I64" s="185">
        <f>КУРС!$A$2*H64</f>
        <v>50.082469757472467</v>
      </c>
      <c r="J64" s="217">
        <v>100</v>
      </c>
      <c r="K64" s="217">
        <v>800</v>
      </c>
    </row>
    <row r="65" spans="1:11" ht="12.75">
      <c r="A65" s="97"/>
      <c r="B65" s="254" t="s">
        <v>980</v>
      </c>
      <c r="C65" s="215" t="s">
        <v>561</v>
      </c>
      <c r="D65" s="329"/>
      <c r="E65" s="19" t="s">
        <v>75</v>
      </c>
      <c r="F65" s="189">
        <v>0.87628200000000001</v>
      </c>
      <c r="G65" s="188">
        <f>КУРС!$A$2*F65</f>
        <v>63.469105260000006</v>
      </c>
      <c r="H65" s="5">
        <v>1.0839107454852599</v>
      </c>
      <c r="I65" s="185">
        <f>КУРС!$A$2*H65</f>
        <v>78.507655295497386</v>
      </c>
      <c r="J65" s="217">
        <v>50</v>
      </c>
      <c r="K65" s="217">
        <v>400</v>
      </c>
    </row>
    <row r="66" spans="1:11" ht="12.75">
      <c r="A66" s="97"/>
      <c r="B66" s="254" t="s">
        <v>981</v>
      </c>
      <c r="C66" s="215" t="s">
        <v>562</v>
      </c>
      <c r="D66" s="329"/>
      <c r="E66" s="19" t="s">
        <v>75</v>
      </c>
      <c r="F66" s="189">
        <v>1.6661699999999999</v>
      </c>
      <c r="G66" s="188">
        <f>КУРС!$A$2*F66</f>
        <v>120.6806931</v>
      </c>
      <c r="H66" s="5">
        <v>2.0370046768602301</v>
      </c>
      <c r="I66" s="185">
        <f>КУРС!$A$2*H66</f>
        <v>147.54024874498649</v>
      </c>
      <c r="J66" s="217">
        <v>20</v>
      </c>
      <c r="K66" s="217">
        <v>200</v>
      </c>
    </row>
    <row r="67" spans="1:11" ht="12.75">
      <c r="A67" s="97"/>
      <c r="B67" s="254" t="s">
        <v>982</v>
      </c>
      <c r="C67" s="215" t="s">
        <v>563</v>
      </c>
      <c r="D67" s="329"/>
      <c r="E67" s="19" t="s">
        <v>75</v>
      </c>
      <c r="F67" s="189">
        <v>1.8142739999999999</v>
      </c>
      <c r="G67" s="188">
        <f>КУРС!$A$2*F67</f>
        <v>131.40786582000001</v>
      </c>
      <c r="H67" s="5">
        <v>2.1304452583675797</v>
      </c>
      <c r="I67" s="185">
        <f>КУРС!$A$2*H67</f>
        <v>154.3081500635638</v>
      </c>
      <c r="J67" s="217">
        <v>20</v>
      </c>
      <c r="K67" s="217">
        <v>200</v>
      </c>
    </row>
    <row r="68" spans="1:11" ht="12.75">
      <c r="A68" s="97"/>
      <c r="B68" s="254" t="s">
        <v>983</v>
      </c>
      <c r="C68" s="215" t="s">
        <v>582</v>
      </c>
      <c r="D68" s="329"/>
      <c r="E68" s="19" t="s">
        <v>75</v>
      </c>
      <c r="F68" s="189">
        <v>2.5054259999999999</v>
      </c>
      <c r="G68" s="188">
        <f>КУРС!$A$2*F68</f>
        <v>181.46800518000001</v>
      </c>
      <c r="H68" s="5">
        <v>3.2143560038528394</v>
      </c>
      <c r="I68" s="185">
        <f>КУРС!$A$2*H68</f>
        <v>232.81580535906119</v>
      </c>
      <c r="J68" s="217">
        <v>15</v>
      </c>
      <c r="K68" s="217">
        <v>120</v>
      </c>
    </row>
    <row r="69" spans="1:11" ht="12.75">
      <c r="A69" s="97"/>
      <c r="B69" s="254" t="s">
        <v>984</v>
      </c>
      <c r="C69" s="215" t="s">
        <v>583</v>
      </c>
      <c r="D69" s="329"/>
      <c r="E69" s="19" t="s">
        <v>75</v>
      </c>
      <c r="F69" s="189">
        <v>2.5177679999999998</v>
      </c>
      <c r="G69" s="188">
        <f>КУРС!$A$2*F69</f>
        <v>182.36193624000001</v>
      </c>
      <c r="H69" s="5">
        <v>3.2143560038528394</v>
      </c>
      <c r="I69" s="185">
        <f>КУРС!$A$2*H69</f>
        <v>232.81580535906119</v>
      </c>
      <c r="J69" s="217">
        <v>15</v>
      </c>
      <c r="K69" s="217">
        <v>120</v>
      </c>
    </row>
    <row r="70" spans="1:11" ht="12.75">
      <c r="A70" s="97"/>
      <c r="B70" s="254" t="s">
        <v>985</v>
      </c>
      <c r="C70" s="215" t="s">
        <v>584</v>
      </c>
      <c r="D70" s="329"/>
      <c r="E70" s="19" t="s">
        <v>75</v>
      </c>
      <c r="F70" s="189">
        <v>2.727582</v>
      </c>
      <c r="G70" s="188">
        <f>КУРС!$A$2*F70</f>
        <v>197.55876426</v>
      </c>
      <c r="H70" s="5">
        <v>3.4199252831690106</v>
      </c>
      <c r="I70" s="185">
        <f>КУРС!$A$2*H70</f>
        <v>247.70518825993145</v>
      </c>
      <c r="J70" s="217">
        <v>10</v>
      </c>
      <c r="K70" s="217">
        <v>120</v>
      </c>
    </row>
    <row r="71" spans="1:11" ht="12.75">
      <c r="A71" s="97"/>
      <c r="B71" s="254" t="s">
        <v>986</v>
      </c>
      <c r="C71" s="215" t="s">
        <v>585</v>
      </c>
      <c r="D71" s="329"/>
      <c r="E71" s="19" t="s">
        <v>75</v>
      </c>
      <c r="F71" s="189">
        <v>2.912712</v>
      </c>
      <c r="G71" s="188">
        <f>КУРС!$A$2*F71</f>
        <v>210.96773016000003</v>
      </c>
      <c r="H71" s="5">
        <v>3.7002470276910593</v>
      </c>
      <c r="I71" s="185">
        <f>КУРС!$A$2*H71</f>
        <v>268.00889221566342</v>
      </c>
      <c r="J71" s="217"/>
      <c r="K71" s="217">
        <v>100</v>
      </c>
    </row>
    <row r="72" spans="1:11" ht="12.75">
      <c r="A72" s="97"/>
      <c r="B72" s="254" t="s">
        <v>987</v>
      </c>
      <c r="C72" s="215" t="s">
        <v>586</v>
      </c>
      <c r="D72" s="329"/>
      <c r="E72" s="19" t="s">
        <v>75</v>
      </c>
      <c r="F72" s="189">
        <v>3.1842359999999998</v>
      </c>
      <c r="G72" s="188">
        <f>КУРС!$A$2*F72</f>
        <v>230.63421348</v>
      </c>
      <c r="H72" s="5">
        <v>4.0366331211175188</v>
      </c>
      <c r="I72" s="185">
        <f>КУРС!$A$2*H72</f>
        <v>292.37333696254194</v>
      </c>
      <c r="J72" s="217">
        <v>10</v>
      </c>
      <c r="K72" s="217">
        <v>100</v>
      </c>
    </row>
    <row r="73" spans="1:11" ht="12.75">
      <c r="A73" s="97"/>
      <c r="B73" s="254" t="s">
        <v>988</v>
      </c>
      <c r="C73" s="215" t="s">
        <v>587</v>
      </c>
      <c r="D73" s="329"/>
      <c r="E73" s="19" t="s">
        <v>75</v>
      </c>
      <c r="F73" s="189">
        <v>3.3940499999999996</v>
      </c>
      <c r="G73" s="188">
        <f>КУРС!$A$2*F73</f>
        <v>245.8310415</v>
      </c>
      <c r="H73" s="5">
        <v>4.2982667493380999</v>
      </c>
      <c r="I73" s="185">
        <f>КУРС!$A$2*H73</f>
        <v>311.32346065455863</v>
      </c>
      <c r="J73" s="217">
        <v>10</v>
      </c>
      <c r="K73" s="217">
        <v>80</v>
      </c>
    </row>
    <row r="74" spans="1:11" ht="12.75">
      <c r="A74" s="97"/>
      <c r="B74" s="254" t="s">
        <v>989</v>
      </c>
      <c r="C74" s="215" t="s">
        <v>588</v>
      </c>
      <c r="D74" s="329"/>
      <c r="E74" s="19" t="s">
        <v>75</v>
      </c>
      <c r="F74" s="189">
        <v>3.6285479999999999</v>
      </c>
      <c r="G74" s="188">
        <f>КУРС!$A$2*F74</f>
        <v>262.81573164000002</v>
      </c>
      <c r="H74" s="5">
        <v>4.6533409590660311</v>
      </c>
      <c r="I74" s="185">
        <f>КУРС!$A$2*H74</f>
        <v>337.04148566515266</v>
      </c>
      <c r="J74" s="217">
        <v>10</v>
      </c>
      <c r="K74" s="217">
        <v>60</v>
      </c>
    </row>
    <row r="75" spans="1:11" ht="12.75">
      <c r="A75" s="97"/>
      <c r="B75" s="254" t="s">
        <v>990</v>
      </c>
      <c r="C75" s="215" t="s">
        <v>564</v>
      </c>
      <c r="D75" s="329"/>
      <c r="E75" s="19" t="s">
        <v>75</v>
      </c>
      <c r="F75" s="189">
        <v>5.1836399999999996</v>
      </c>
      <c r="G75" s="188">
        <f>КУРС!$A$2*F75</f>
        <v>375.45104520000001</v>
      </c>
      <c r="H75" s="5">
        <v>6.5408407055145004</v>
      </c>
      <c r="I75" s="185">
        <f>КУРС!$A$2*H75</f>
        <v>473.75309230041529</v>
      </c>
      <c r="J75" s="217"/>
      <c r="K75" s="217">
        <v>70</v>
      </c>
    </row>
    <row r="76" spans="1:11" ht="12.75">
      <c r="A76" s="97"/>
      <c r="B76" s="254" t="s">
        <v>991</v>
      </c>
      <c r="C76" s="215" t="s">
        <v>565</v>
      </c>
      <c r="D76" s="329"/>
      <c r="E76" s="19" t="s">
        <v>75</v>
      </c>
      <c r="F76" s="189">
        <v>5.2083239999999993</v>
      </c>
      <c r="G76" s="188">
        <f>КУРС!$A$2*F76</f>
        <v>377.23890732000001</v>
      </c>
      <c r="H76" s="5">
        <v>6.6342812870218495</v>
      </c>
      <c r="I76" s="185">
        <f>КУРС!$A$2*H76</f>
        <v>480.52099361899258</v>
      </c>
      <c r="J76" s="217">
        <v>10</v>
      </c>
      <c r="K76" s="217">
        <v>60</v>
      </c>
    </row>
    <row r="77" spans="1:11" ht="12.75">
      <c r="A77" s="97"/>
      <c r="B77" s="254" t="s">
        <v>992</v>
      </c>
      <c r="C77" s="215" t="s">
        <v>566</v>
      </c>
      <c r="D77" s="329"/>
      <c r="E77" s="19" t="s">
        <v>75</v>
      </c>
      <c r="F77" s="189">
        <v>5.1836399999999996</v>
      </c>
      <c r="G77" s="188">
        <f>КУРС!$A$2*F77</f>
        <v>375.45104520000001</v>
      </c>
      <c r="H77" s="5">
        <v>6.6155931707203788</v>
      </c>
      <c r="I77" s="185">
        <f>КУРС!$A$2*H77</f>
        <v>479.16741335527706</v>
      </c>
      <c r="J77" s="217"/>
      <c r="K77" s="217">
        <v>60</v>
      </c>
    </row>
    <row r="78" spans="1:11" ht="12.75">
      <c r="A78" s="97"/>
      <c r="B78" s="254" t="s">
        <v>993</v>
      </c>
      <c r="C78" s="215" t="s">
        <v>589</v>
      </c>
      <c r="D78" s="329"/>
      <c r="E78" s="19" t="s">
        <v>75</v>
      </c>
      <c r="F78" s="189">
        <v>5.4428220000000005</v>
      </c>
      <c r="G78" s="188">
        <f>КУРС!$A$2*F78</f>
        <v>394.22359746000006</v>
      </c>
      <c r="H78" s="5">
        <v>6.9146030315439004</v>
      </c>
      <c r="I78" s="185">
        <f>КУРС!$A$2*H78</f>
        <v>500.82469757472478</v>
      </c>
      <c r="J78" s="217">
        <v>10</v>
      </c>
      <c r="K78" s="217">
        <v>60</v>
      </c>
    </row>
    <row r="79" spans="1:11" ht="12.75">
      <c r="A79" s="97"/>
      <c r="B79" s="254" t="s">
        <v>994</v>
      </c>
      <c r="C79" s="215" t="s">
        <v>590</v>
      </c>
      <c r="D79" s="330"/>
      <c r="E79" s="19" t="s">
        <v>149</v>
      </c>
      <c r="F79" s="189">
        <v>5.4304800000000002</v>
      </c>
      <c r="G79" s="188">
        <f>КУРС!$A$2*F79</f>
        <v>393.32966640000006</v>
      </c>
      <c r="H79" s="5">
        <v>6.8772267989409608</v>
      </c>
      <c r="I79" s="185">
        <f>КУРС!$A$2*H79</f>
        <v>498.11753704729381</v>
      </c>
      <c r="J79" s="217">
        <v>10</v>
      </c>
      <c r="K79" s="217">
        <v>60</v>
      </c>
    </row>
    <row r="80" spans="1:11" ht="12.75">
      <c r="A80" s="97"/>
      <c r="B80" s="254" t="s">
        <v>995</v>
      </c>
      <c r="C80" s="25" t="s">
        <v>251</v>
      </c>
      <c r="D80" s="340"/>
      <c r="E80" s="19" t="s">
        <v>75</v>
      </c>
      <c r="F80" s="189">
        <v>0.61709999999999998</v>
      </c>
      <c r="G80" s="188">
        <f>КУРС!$A$2*F80</f>
        <v>44.696553000000002</v>
      </c>
      <c r="H80" s="5">
        <v>0.73922895165180602</v>
      </c>
      <c r="I80" s="185">
        <f>КУРС!$A$2*H80</f>
        <v>53.542352968140314</v>
      </c>
      <c r="J80" s="35">
        <v>100</v>
      </c>
      <c r="K80" s="35">
        <v>800</v>
      </c>
    </row>
    <row r="81" spans="1:11" ht="12.75">
      <c r="A81" s="97"/>
      <c r="B81" s="254" t="s">
        <v>996</v>
      </c>
      <c r="C81" s="25" t="s">
        <v>252</v>
      </c>
      <c r="D81" s="329"/>
      <c r="E81" s="19" t="s">
        <v>75</v>
      </c>
      <c r="F81" s="189">
        <v>0.70349399999999984</v>
      </c>
      <c r="G81" s="188">
        <f>КУРС!$A$2*F81</f>
        <v>50.954070419999994</v>
      </c>
      <c r="H81" s="5">
        <v>0.83779281187204713</v>
      </c>
      <c r="I81" s="185">
        <f>КУРС!$A$2*H81</f>
        <v>60.681333363892378</v>
      </c>
      <c r="J81" s="35">
        <v>100</v>
      </c>
      <c r="K81" s="35">
        <v>800</v>
      </c>
    </row>
    <row r="82" spans="1:11" ht="12.75">
      <c r="A82" s="97"/>
      <c r="B82" s="254" t="s">
        <v>997</v>
      </c>
      <c r="C82" s="25" t="s">
        <v>253</v>
      </c>
      <c r="D82" s="329"/>
      <c r="E82" s="19" t="s">
        <v>75</v>
      </c>
      <c r="F82" s="189">
        <v>1.197174</v>
      </c>
      <c r="G82" s="188">
        <f>КУРС!$A$2*F82</f>
        <v>86.711312820000003</v>
      </c>
      <c r="H82" s="5">
        <v>1.4587451312595641</v>
      </c>
      <c r="I82" s="185">
        <f>КУРС!$A$2*H82</f>
        <v>105.65690985713023</v>
      </c>
      <c r="J82" s="35">
        <v>50</v>
      </c>
      <c r="K82" s="35">
        <v>400</v>
      </c>
    </row>
    <row r="83" spans="1:11" ht="12.75">
      <c r="A83" s="97"/>
      <c r="B83" s="254" t="s">
        <v>998</v>
      </c>
      <c r="C83" s="25" t="s">
        <v>591</v>
      </c>
      <c r="D83" s="329"/>
      <c r="E83" s="19" t="s">
        <v>75</v>
      </c>
      <c r="F83" s="189">
        <v>1.4440139999999999</v>
      </c>
      <c r="G83" s="188">
        <f>КУРС!$A$2*F83</f>
        <v>104.58993402</v>
      </c>
      <c r="H83" s="5">
        <v>1.8759988061919168</v>
      </c>
      <c r="I83" s="185">
        <f>КУРС!$A$2*H83</f>
        <v>135.87859353248055</v>
      </c>
      <c r="J83" s="35">
        <v>40</v>
      </c>
      <c r="K83" s="35">
        <v>240</v>
      </c>
    </row>
    <row r="84" spans="1:11" ht="12.75">
      <c r="A84" s="97"/>
      <c r="B84" s="254" t="s">
        <v>999</v>
      </c>
      <c r="C84" s="25" t="s">
        <v>592</v>
      </c>
      <c r="D84" s="329"/>
      <c r="E84" s="19" t="s">
        <v>75</v>
      </c>
      <c r="F84" s="189">
        <v>1.7402219999999999</v>
      </c>
      <c r="G84" s="188">
        <f>КУРС!$A$2*F84</f>
        <v>126.04427946000001</v>
      </c>
      <c r="H84" s="5">
        <v>2.2111159309407356</v>
      </c>
      <c r="I84" s="185">
        <f>КУРС!$A$2*H84</f>
        <v>160.1511268780375</v>
      </c>
      <c r="J84" s="35"/>
      <c r="K84" s="35">
        <v>250</v>
      </c>
    </row>
    <row r="85" spans="1:11" ht="12.75">
      <c r="A85" s="97"/>
      <c r="B85" s="254" t="s">
        <v>1000</v>
      </c>
      <c r="C85" s="25" t="s">
        <v>254</v>
      </c>
      <c r="D85" s="330"/>
      <c r="E85" s="19" t="s">
        <v>75</v>
      </c>
      <c r="F85" s="189">
        <v>2.0364300000000002</v>
      </c>
      <c r="G85" s="188">
        <f>КУРС!$A$2*F85</f>
        <v>147.49862490000004</v>
      </c>
      <c r="H85" s="5">
        <v>2.6300123368767587</v>
      </c>
      <c r="I85" s="185">
        <f>КУРС!$A$2*H85</f>
        <v>190.49179355998365</v>
      </c>
      <c r="J85" s="35"/>
      <c r="K85" s="114">
        <v>150</v>
      </c>
    </row>
    <row r="86" spans="1:11" ht="12.75">
      <c r="A86" s="97"/>
      <c r="B86" s="254" t="s">
        <v>1001</v>
      </c>
      <c r="C86" s="214" t="s">
        <v>248</v>
      </c>
      <c r="D86" s="340"/>
      <c r="E86" s="19" t="s">
        <v>75</v>
      </c>
      <c r="F86" s="189">
        <v>0.46899599999999997</v>
      </c>
      <c r="G86" s="188">
        <f>КУРС!$A$2*F86</f>
        <v>33.969380280000003</v>
      </c>
      <c r="H86" s="5">
        <v>0.61670783794850992</v>
      </c>
      <c r="I86" s="185">
        <f>КУРС!$A$2*H86</f>
        <v>44.66814870261058</v>
      </c>
      <c r="J86" s="216">
        <v>10</v>
      </c>
      <c r="K86" s="216">
        <v>600</v>
      </c>
    </row>
    <row r="87" spans="1:11" ht="12.75">
      <c r="A87" s="97"/>
      <c r="B87" s="254" t="s">
        <v>1002</v>
      </c>
      <c r="C87" s="215" t="s">
        <v>255</v>
      </c>
      <c r="D87" s="332"/>
      <c r="E87" s="19" t="s">
        <v>75</v>
      </c>
      <c r="F87" s="189">
        <v>0.55538999999999994</v>
      </c>
      <c r="G87" s="188">
        <f>КУРС!$A$2*F87</f>
        <v>40.226897700000002</v>
      </c>
      <c r="H87" s="5">
        <v>0.67277218685291995</v>
      </c>
      <c r="I87" s="185">
        <f>КУРС!$A$2*H87</f>
        <v>48.728889493756995</v>
      </c>
      <c r="J87" s="216">
        <v>50</v>
      </c>
      <c r="K87" s="216">
        <v>600</v>
      </c>
    </row>
    <row r="88" spans="1:11" ht="12.75">
      <c r="A88" s="97"/>
      <c r="B88" s="254" t="s">
        <v>1003</v>
      </c>
      <c r="C88" s="215" t="s">
        <v>256</v>
      </c>
      <c r="D88" s="332"/>
      <c r="E88" s="19" t="s">
        <v>75</v>
      </c>
      <c r="F88" s="189">
        <v>1.7155379999999998</v>
      </c>
      <c r="G88" s="188">
        <f>КУРС!$A$2*F88</f>
        <v>124.25641734</v>
      </c>
      <c r="H88" s="5">
        <v>2.0743809094631702</v>
      </c>
      <c r="I88" s="185">
        <f>КУРС!$A$2*H88</f>
        <v>150.24740927241743</v>
      </c>
      <c r="J88" s="216">
        <v>25</v>
      </c>
      <c r="K88" s="216">
        <v>200</v>
      </c>
    </row>
    <row r="89" spans="1:11" ht="12.75">
      <c r="A89" s="97"/>
      <c r="B89" s="254" t="s">
        <v>1004</v>
      </c>
      <c r="C89" s="215" t="s">
        <v>257</v>
      </c>
      <c r="D89" s="332"/>
      <c r="E89" s="19" t="s">
        <v>75</v>
      </c>
      <c r="F89" s="189">
        <v>1.0490699999999999</v>
      </c>
      <c r="G89" s="188">
        <f>КУРС!$A$2*F89</f>
        <v>75.984140100000005</v>
      </c>
      <c r="H89" s="5">
        <v>1.28948002480143</v>
      </c>
      <c r="I89" s="185">
        <f>КУРС!$A$2*H89</f>
        <v>93.397038196367589</v>
      </c>
      <c r="J89" s="216">
        <v>40</v>
      </c>
      <c r="K89" s="216">
        <v>320</v>
      </c>
    </row>
    <row r="90" spans="1:11" ht="12.75">
      <c r="A90" s="97"/>
      <c r="B90" s="254" t="s">
        <v>1005</v>
      </c>
      <c r="C90" s="215" t="s">
        <v>593</v>
      </c>
      <c r="D90" s="332"/>
      <c r="E90" s="19" t="s">
        <v>75</v>
      </c>
      <c r="F90" s="189">
        <v>3.9988080000000004</v>
      </c>
      <c r="G90" s="188">
        <f>КУРС!$A$2*F90</f>
        <v>289.63366344000008</v>
      </c>
      <c r="H90" s="5">
        <v>5.0457914013969001</v>
      </c>
      <c r="I90" s="185">
        <f>КУРС!$A$2*H90</f>
        <v>365.4666712031775</v>
      </c>
      <c r="J90" s="216">
        <v>20</v>
      </c>
      <c r="K90" s="216">
        <v>160</v>
      </c>
    </row>
    <row r="91" spans="1:11" ht="12.75">
      <c r="A91" s="97"/>
      <c r="B91" s="254" t="s">
        <v>1006</v>
      </c>
      <c r="C91" s="215" t="s">
        <v>39</v>
      </c>
      <c r="D91" s="332"/>
      <c r="E91" s="19" t="s">
        <v>75</v>
      </c>
      <c r="F91" s="189">
        <v>3.20892</v>
      </c>
      <c r="G91" s="188">
        <f>КУРС!$A$2*F91</f>
        <v>232.42207560000003</v>
      </c>
      <c r="H91" s="5">
        <v>4.1113855863233999</v>
      </c>
      <c r="I91" s="185">
        <f>КУРС!$A$2*H91</f>
        <v>297.78765801740388</v>
      </c>
      <c r="J91" s="216">
        <v>20</v>
      </c>
      <c r="K91" s="216">
        <v>160</v>
      </c>
    </row>
    <row r="92" spans="1:11" ht="12.75">
      <c r="A92" s="97"/>
      <c r="B92" s="254" t="s">
        <v>1007</v>
      </c>
      <c r="C92" s="215" t="s">
        <v>40</v>
      </c>
      <c r="D92" s="332"/>
      <c r="E92" s="19" t="s">
        <v>75</v>
      </c>
      <c r="F92" s="189">
        <v>2.2215599999999998</v>
      </c>
      <c r="G92" s="188">
        <f>КУРС!$A$2*F92</f>
        <v>160.90759080000001</v>
      </c>
      <c r="H92" s="5">
        <v>2.7658412126175596</v>
      </c>
      <c r="I92" s="185">
        <f>КУРС!$A$2*H92</f>
        <v>200.32987902988987</v>
      </c>
      <c r="J92" s="217">
        <v>20</v>
      </c>
      <c r="K92" s="217">
        <v>160</v>
      </c>
    </row>
    <row r="93" spans="1:11" ht="12.75">
      <c r="A93" s="97"/>
      <c r="B93" s="254" t="s">
        <v>1008</v>
      </c>
      <c r="C93" s="215" t="s">
        <v>41</v>
      </c>
      <c r="D93" s="332"/>
      <c r="E93" s="19" t="s">
        <v>75</v>
      </c>
      <c r="F93" s="189">
        <v>5.7143459999999999</v>
      </c>
      <c r="G93" s="188">
        <f>КУРС!$A$2*F93</f>
        <v>413.89008078000001</v>
      </c>
      <c r="H93" s="5">
        <v>7.2696772412718298</v>
      </c>
      <c r="I93" s="185">
        <f>КУРС!$A$2*H93</f>
        <v>526.54272258531864</v>
      </c>
      <c r="J93" s="217"/>
      <c r="K93" s="217">
        <v>120</v>
      </c>
    </row>
    <row r="94" spans="1:11" ht="12.75">
      <c r="A94" s="97"/>
      <c r="B94" s="254" t="s">
        <v>1009</v>
      </c>
      <c r="C94" s="215" t="s">
        <v>42</v>
      </c>
      <c r="D94" s="332"/>
      <c r="E94" s="19" t="s">
        <v>75</v>
      </c>
      <c r="F94" s="189">
        <v>4.9244580000000004</v>
      </c>
      <c r="G94" s="188">
        <f>КУРС!$A$2*F94</f>
        <v>356.67849294000007</v>
      </c>
      <c r="H94" s="5">
        <v>6.29789519359539</v>
      </c>
      <c r="I94" s="185">
        <f>КУРС!$A$2*H94</f>
        <v>456.15654887211412</v>
      </c>
      <c r="J94" s="217">
        <v>15</v>
      </c>
      <c r="K94" s="217">
        <v>120</v>
      </c>
    </row>
    <row r="95" spans="1:11" ht="12.75">
      <c r="A95" s="97"/>
      <c r="B95" s="254" t="s">
        <v>1010</v>
      </c>
      <c r="C95" s="215" t="s">
        <v>43</v>
      </c>
      <c r="D95" s="332"/>
      <c r="E95" s="19" t="s">
        <v>75</v>
      </c>
      <c r="F95" s="189">
        <v>3.9124139999999996</v>
      </c>
      <c r="G95" s="188">
        <f>КУРС!$A$2*F95</f>
        <v>283.37614602000002</v>
      </c>
      <c r="H95" s="5">
        <v>4.9523508198895501</v>
      </c>
      <c r="I95" s="185">
        <f>КУРС!$A$2*H95</f>
        <v>358.69876988460015</v>
      </c>
      <c r="J95" s="217">
        <v>15</v>
      </c>
      <c r="K95" s="217">
        <v>120</v>
      </c>
    </row>
    <row r="96" spans="1:11" ht="12.75">
      <c r="A96" s="97"/>
      <c r="B96" s="254" t="s">
        <v>1011</v>
      </c>
      <c r="C96" s="215" t="s">
        <v>44</v>
      </c>
      <c r="D96" s="332"/>
      <c r="E96" s="19" t="s">
        <v>75</v>
      </c>
      <c r="F96" s="189">
        <v>1.925352</v>
      </c>
      <c r="G96" s="188">
        <f>КУРС!$A$2*F96</f>
        <v>139.45324536000001</v>
      </c>
      <c r="H96" s="5">
        <v>2.4855194680955099</v>
      </c>
      <c r="I96" s="185">
        <f>КУРС!$A$2*H96</f>
        <v>180.02617507415781</v>
      </c>
      <c r="J96" s="217">
        <v>15</v>
      </c>
      <c r="K96" s="217">
        <v>120</v>
      </c>
    </row>
    <row r="97" spans="1:11" ht="12.75">
      <c r="A97" s="97"/>
      <c r="B97" s="254" t="s">
        <v>1012</v>
      </c>
      <c r="C97" s="215" t="s">
        <v>258</v>
      </c>
      <c r="D97" s="332"/>
      <c r="E97" s="19" t="s">
        <v>75</v>
      </c>
      <c r="F97" s="189">
        <v>10.18215</v>
      </c>
      <c r="G97" s="188">
        <f>КУРС!$A$2*F97</f>
        <v>737.49312450000002</v>
      </c>
      <c r="H97" s="5">
        <v>12.950864596918709</v>
      </c>
      <c r="I97" s="185">
        <f>КУРС!$A$2*H97</f>
        <v>938.03112275482215</v>
      </c>
      <c r="J97" s="217"/>
      <c r="K97" s="217">
        <v>100</v>
      </c>
    </row>
    <row r="98" spans="1:11" ht="12.75">
      <c r="A98" s="97"/>
      <c r="B98" s="254" t="s">
        <v>1013</v>
      </c>
      <c r="C98" s="215" t="s">
        <v>259</v>
      </c>
      <c r="D98" s="332"/>
      <c r="E98" s="19" t="s">
        <v>75</v>
      </c>
      <c r="F98" s="189">
        <v>9.4169460000000011</v>
      </c>
      <c r="G98" s="188">
        <f>КУРС!$A$2*F98</f>
        <v>682.06939878000014</v>
      </c>
      <c r="H98" s="5">
        <v>11.94170631663933</v>
      </c>
      <c r="I98" s="185">
        <f>КУРС!$A$2*H98</f>
        <v>864.93778851418676</v>
      </c>
      <c r="J98" s="217">
        <v>10</v>
      </c>
      <c r="K98" s="217">
        <v>80</v>
      </c>
    </row>
    <row r="99" spans="1:11" ht="12.75">
      <c r="A99" s="97"/>
      <c r="B99" s="254" t="s">
        <v>1014</v>
      </c>
      <c r="C99" s="215" t="s">
        <v>260</v>
      </c>
      <c r="D99" s="332"/>
      <c r="E99" s="19" t="s">
        <v>75</v>
      </c>
      <c r="F99" s="189">
        <v>8.2074300000000004</v>
      </c>
      <c r="G99" s="188">
        <f>КУРС!$A$2*F99</f>
        <v>594.46415490000004</v>
      </c>
      <c r="H99" s="5">
        <v>10.371904547315848</v>
      </c>
      <c r="I99" s="185">
        <f>КУРС!$A$2*H99</f>
        <v>751.23704636208697</v>
      </c>
      <c r="J99" s="217">
        <v>10</v>
      </c>
      <c r="K99" s="217">
        <v>80</v>
      </c>
    </row>
    <row r="100" spans="1:11" ht="12.75">
      <c r="A100" s="97"/>
      <c r="B100" s="254" t="s">
        <v>1015</v>
      </c>
      <c r="C100" s="215" t="s">
        <v>261</v>
      </c>
      <c r="D100" s="332"/>
      <c r="E100" s="19" t="s">
        <v>75</v>
      </c>
      <c r="F100" s="189">
        <v>6.1710000000000003</v>
      </c>
      <c r="G100" s="188">
        <f>КУРС!$A$2*F100</f>
        <v>446.96553000000006</v>
      </c>
      <c r="H100" s="5">
        <v>7.8676969629188713</v>
      </c>
      <c r="I100" s="185">
        <f>КУРС!$A$2*H100</f>
        <v>569.85729102421385</v>
      </c>
      <c r="J100" s="217">
        <v>10</v>
      </c>
      <c r="K100" s="217">
        <v>80</v>
      </c>
    </row>
    <row r="101" spans="1:11" ht="12.75">
      <c r="A101" s="97"/>
      <c r="B101" s="254" t="s">
        <v>1016</v>
      </c>
      <c r="C101" s="215" t="s">
        <v>262</v>
      </c>
      <c r="D101" s="390"/>
      <c r="E101" s="19" t="s">
        <v>149</v>
      </c>
      <c r="F101" s="189">
        <v>4.6899600000000001</v>
      </c>
      <c r="G101" s="188">
        <f>КУРС!$A$2*F101</f>
        <v>339.69380280000001</v>
      </c>
      <c r="H101" s="5">
        <v>5.9428209838674588</v>
      </c>
      <c r="I101" s="185">
        <f>КУРС!$A$2*H101</f>
        <v>430.43852386152008</v>
      </c>
      <c r="J101" s="217">
        <v>10</v>
      </c>
      <c r="K101" s="217">
        <v>80</v>
      </c>
    </row>
    <row r="102" spans="1:11" ht="12.75">
      <c r="A102" s="97"/>
      <c r="B102" s="254" t="s">
        <v>1017</v>
      </c>
      <c r="C102" s="214" t="s">
        <v>249</v>
      </c>
      <c r="D102" s="328"/>
      <c r="E102" s="19" t="s">
        <v>75</v>
      </c>
      <c r="F102" s="189">
        <v>0.53070600000000001</v>
      </c>
      <c r="G102" s="188">
        <f>КУРС!$A$2*F102</f>
        <v>38.439035580000002</v>
      </c>
      <c r="H102" s="5">
        <v>0.71014841945585983</v>
      </c>
      <c r="I102" s="185">
        <f>КУРС!$A$2*H102</f>
        <v>51.436050021187931</v>
      </c>
      <c r="J102" s="217">
        <v>10</v>
      </c>
      <c r="K102" s="217">
        <v>600</v>
      </c>
    </row>
    <row r="103" spans="1:11" ht="12.75">
      <c r="A103" s="97"/>
      <c r="B103" s="254" t="s">
        <v>1018</v>
      </c>
      <c r="C103" s="215" t="s">
        <v>263</v>
      </c>
      <c r="D103" s="329"/>
      <c r="E103" s="19" t="s">
        <v>75</v>
      </c>
      <c r="F103" s="189">
        <v>0.61709999999999998</v>
      </c>
      <c r="G103" s="188">
        <f>КУРС!$A$2*F103</f>
        <v>44.696553000000002</v>
      </c>
      <c r="H103" s="5">
        <v>0.7288365357573301</v>
      </c>
      <c r="I103" s="185">
        <f>КУРС!$A$2*H103</f>
        <v>52.789630284903424</v>
      </c>
      <c r="J103" s="217">
        <v>75</v>
      </c>
      <c r="K103" s="217">
        <v>600</v>
      </c>
    </row>
    <row r="104" spans="1:11" ht="12.75">
      <c r="A104" s="97"/>
      <c r="B104" s="254" t="s">
        <v>1019</v>
      </c>
      <c r="C104" s="215" t="s">
        <v>264</v>
      </c>
      <c r="D104" s="329"/>
      <c r="E104" s="19" t="s">
        <v>75</v>
      </c>
      <c r="F104" s="189">
        <v>1.2342</v>
      </c>
      <c r="G104" s="188">
        <f>КУРС!$A$2*F104</f>
        <v>89.393106000000003</v>
      </c>
      <c r="H104" s="5">
        <v>1.5324255367205399</v>
      </c>
      <c r="I104" s="185">
        <f>КУРС!$A$2*H104</f>
        <v>110.99358162466872</v>
      </c>
      <c r="J104" s="217">
        <v>30</v>
      </c>
      <c r="K104" s="217">
        <v>300</v>
      </c>
    </row>
    <row r="105" spans="1:11" ht="12.75">
      <c r="A105" s="97"/>
      <c r="B105" s="254" t="s">
        <v>1020</v>
      </c>
      <c r="C105" s="215" t="s">
        <v>265</v>
      </c>
      <c r="D105" s="329"/>
      <c r="E105" s="19" t="s">
        <v>75</v>
      </c>
      <c r="F105" s="189">
        <v>1.3329359999999999</v>
      </c>
      <c r="G105" s="188">
        <f>КУРС!$A$2*F105</f>
        <v>96.544554480000002</v>
      </c>
      <c r="H105" s="5">
        <v>1.6632423508308301</v>
      </c>
      <c r="I105" s="185">
        <f>КУРС!$A$2*H105</f>
        <v>120.46864347067704</v>
      </c>
      <c r="J105" s="217">
        <v>25</v>
      </c>
      <c r="K105" s="217">
        <v>200</v>
      </c>
    </row>
    <row r="106" spans="1:11" ht="12.75">
      <c r="A106" s="97"/>
      <c r="B106" s="254" t="s">
        <v>1021</v>
      </c>
      <c r="C106" s="215" t="s">
        <v>266</v>
      </c>
      <c r="D106" s="329"/>
      <c r="E106" s="19" t="s">
        <v>75</v>
      </c>
      <c r="F106" s="189">
        <v>1.4440139999999999</v>
      </c>
      <c r="G106" s="188">
        <f>КУРС!$A$2*F106</f>
        <v>104.58993402</v>
      </c>
      <c r="H106" s="5">
        <v>1.7753710486396497</v>
      </c>
      <c r="I106" s="185">
        <f>КУРС!$A$2*H106</f>
        <v>128.59012505296982</v>
      </c>
      <c r="J106" s="217">
        <v>25</v>
      </c>
      <c r="K106" s="217">
        <v>200</v>
      </c>
    </row>
    <row r="107" spans="1:11" ht="12.75">
      <c r="A107" s="97"/>
      <c r="B107" s="254" t="s">
        <v>1022</v>
      </c>
      <c r="C107" s="215" t="s">
        <v>45</v>
      </c>
      <c r="D107" s="329"/>
      <c r="E107" s="19" t="s">
        <v>75</v>
      </c>
      <c r="F107" s="189">
        <v>2.7892919999999997</v>
      </c>
      <c r="G107" s="188">
        <f>КУРС!$A$2*F107</f>
        <v>202.02841956</v>
      </c>
      <c r="H107" s="5">
        <v>3.5133658646763597</v>
      </c>
      <c r="I107" s="185">
        <f>КУРС!$A$2*H107</f>
        <v>254.47308957850876</v>
      </c>
      <c r="J107" s="217">
        <v>16</v>
      </c>
      <c r="K107" s="217">
        <v>160</v>
      </c>
    </row>
    <row r="108" spans="1:11" ht="12.75">
      <c r="A108" s="97"/>
      <c r="B108" s="254" t="s">
        <v>1023</v>
      </c>
      <c r="C108" s="215" t="s">
        <v>46</v>
      </c>
      <c r="D108" s="329"/>
      <c r="E108" s="19" t="s">
        <v>75</v>
      </c>
      <c r="F108" s="189">
        <v>2.8756860000000004</v>
      </c>
      <c r="G108" s="188">
        <f>КУРС!$A$2*F108</f>
        <v>208.28593698000006</v>
      </c>
      <c r="H108" s="5">
        <v>3.6628707950881201</v>
      </c>
      <c r="I108" s="185">
        <f>КУРС!$A$2*H108</f>
        <v>265.30173168823256</v>
      </c>
      <c r="J108" s="217">
        <v>15</v>
      </c>
      <c r="K108" s="217">
        <v>150</v>
      </c>
    </row>
    <row r="109" spans="1:11" ht="12.75">
      <c r="A109" s="97"/>
      <c r="B109" s="254" t="s">
        <v>1024</v>
      </c>
      <c r="C109" s="215" t="s">
        <v>47</v>
      </c>
      <c r="D109" s="330"/>
      <c r="E109" s="19" t="s">
        <v>149</v>
      </c>
      <c r="F109" s="189">
        <v>2.9620799999999998</v>
      </c>
      <c r="G109" s="188">
        <f>КУРС!$A$2*F109</f>
        <v>214.5434544</v>
      </c>
      <c r="H109" s="5">
        <v>3.7563113765954692</v>
      </c>
      <c r="I109" s="185">
        <f>КУРС!$A$2*H109</f>
        <v>272.06963300680985</v>
      </c>
      <c r="J109" s="217">
        <v>14</v>
      </c>
      <c r="K109" s="217">
        <v>140</v>
      </c>
    </row>
    <row r="110" spans="1:11" ht="12.75">
      <c r="A110" s="97"/>
      <c r="B110" s="254" t="s">
        <v>1025</v>
      </c>
      <c r="C110" s="33" t="s">
        <v>267</v>
      </c>
      <c r="D110" s="391"/>
      <c r="E110" s="19" t="s">
        <v>75</v>
      </c>
      <c r="F110" s="189">
        <v>0.50602199999999997</v>
      </c>
      <c r="G110" s="188">
        <f>КУРС!$A$2*F110</f>
        <v>36.651173460000003</v>
      </c>
      <c r="H110" s="5">
        <v>0.63737962942422388</v>
      </c>
      <c r="I110" s="185">
        <f>КУРС!$A$2*H110</f>
        <v>46.165406559196541</v>
      </c>
      <c r="J110" s="34">
        <v>100</v>
      </c>
      <c r="K110" s="34">
        <v>800</v>
      </c>
    </row>
    <row r="111" spans="1:11" ht="12.75">
      <c r="A111" s="97"/>
      <c r="B111" s="254" t="s">
        <v>1026</v>
      </c>
      <c r="C111" s="25" t="s">
        <v>268</v>
      </c>
      <c r="D111" s="334"/>
      <c r="E111" s="19" t="s">
        <v>75</v>
      </c>
      <c r="F111" s="189">
        <v>0.80223</v>
      </c>
      <c r="G111" s="188">
        <f>КУРС!$A$2*F111</f>
        <v>58.105518900000007</v>
      </c>
      <c r="H111" s="5">
        <v>1.0053513742464562</v>
      </c>
      <c r="I111" s="185">
        <f>КУРС!$A$2*H111</f>
        <v>72.817600036670825</v>
      </c>
      <c r="J111" s="35">
        <v>50</v>
      </c>
      <c r="K111" s="35">
        <v>500</v>
      </c>
    </row>
    <row r="112" spans="1:11" ht="12.75">
      <c r="A112" s="97"/>
      <c r="B112" s="254" t="s">
        <v>1027</v>
      </c>
      <c r="C112" s="25" t="s">
        <v>269</v>
      </c>
      <c r="D112" s="334"/>
      <c r="E112" s="19" t="s">
        <v>75</v>
      </c>
      <c r="F112" s="189">
        <v>1.135464</v>
      </c>
      <c r="G112" s="188">
        <f>КУРС!$A$2*F112</f>
        <v>82.241657520000004</v>
      </c>
      <c r="H112" s="5">
        <v>1.3568958090319814</v>
      </c>
      <c r="I112" s="185">
        <f>КУРС!$A$2*H112</f>
        <v>98.279963448186422</v>
      </c>
      <c r="J112" s="35">
        <v>50</v>
      </c>
      <c r="K112" s="35">
        <v>400</v>
      </c>
    </row>
    <row r="113" spans="1:11" ht="12.75">
      <c r="A113" s="97"/>
      <c r="B113" s="254" t="s">
        <v>1028</v>
      </c>
      <c r="C113" s="25" t="s">
        <v>48</v>
      </c>
      <c r="D113" s="334"/>
      <c r="E113" s="19" t="s">
        <v>75</v>
      </c>
      <c r="F113" s="189">
        <v>2.1845340000000002</v>
      </c>
      <c r="G113" s="188">
        <f>КУРС!$A$2*F113</f>
        <v>158.22579762000004</v>
      </c>
      <c r="H113" s="5">
        <v>2.7647162791777551</v>
      </c>
      <c r="I113" s="185">
        <f>КУРС!$A$2*H113</f>
        <v>200.24840010084483</v>
      </c>
      <c r="J113" s="35">
        <v>25</v>
      </c>
      <c r="K113" s="35">
        <v>150</v>
      </c>
    </row>
    <row r="114" spans="1:11" ht="12.75">
      <c r="A114" s="97"/>
      <c r="B114" s="254" t="s">
        <v>1029</v>
      </c>
      <c r="C114" s="25" t="s">
        <v>49</v>
      </c>
      <c r="D114" s="334"/>
      <c r="E114" s="19" t="s">
        <v>75</v>
      </c>
      <c r="F114" s="189">
        <v>2.986764</v>
      </c>
      <c r="G114" s="188">
        <f>КУРС!$A$2*F114</f>
        <v>216.33131652000003</v>
      </c>
      <c r="H114" s="5">
        <v>3.7864949634609175</v>
      </c>
      <c r="I114" s="185">
        <f>КУРС!$A$2*H114</f>
        <v>274.25583020347426</v>
      </c>
      <c r="J114" s="35">
        <v>20</v>
      </c>
      <c r="K114" s="35">
        <v>120</v>
      </c>
    </row>
    <row r="115" spans="1:11" ht="12.75">
      <c r="A115" s="97"/>
      <c r="B115" s="254" t="s">
        <v>1030</v>
      </c>
      <c r="C115" s="25" t="s">
        <v>270</v>
      </c>
      <c r="D115" s="328"/>
      <c r="E115" s="19" t="s">
        <v>75</v>
      </c>
      <c r="F115" s="189">
        <v>0.58007399999999998</v>
      </c>
      <c r="G115" s="188">
        <f>КУРС!$A$2*F115</f>
        <v>42.014759820000002</v>
      </c>
      <c r="H115" s="5">
        <v>0.68666155953434427</v>
      </c>
      <c r="I115" s="185">
        <f>КУРС!$A$2*H115</f>
        <v>49.734896757072562</v>
      </c>
      <c r="J115" s="35">
        <v>100</v>
      </c>
      <c r="K115" s="35">
        <v>800</v>
      </c>
    </row>
    <row r="116" spans="1:11" ht="12.75">
      <c r="A116" s="97"/>
      <c r="B116" s="254" t="s">
        <v>1031</v>
      </c>
      <c r="C116" s="25" t="s">
        <v>271</v>
      </c>
      <c r="D116" s="329"/>
      <c r="E116" s="19" t="s">
        <v>75</v>
      </c>
      <c r="F116" s="189">
        <v>0.80223</v>
      </c>
      <c r="G116" s="188">
        <f>КУРС!$A$2*F116</f>
        <v>58.105518900000007</v>
      </c>
      <c r="H116" s="5">
        <v>0.97249675417304238</v>
      </c>
      <c r="I116" s="185">
        <f>КУРС!$A$2*H116</f>
        <v>70.437939904753463</v>
      </c>
      <c r="J116" s="35">
        <v>50</v>
      </c>
      <c r="K116" s="35">
        <v>500</v>
      </c>
    </row>
    <row r="117" spans="1:11" ht="12.75">
      <c r="A117" s="97"/>
      <c r="B117" s="254" t="s">
        <v>1032</v>
      </c>
      <c r="C117" s="25" t="s">
        <v>272</v>
      </c>
      <c r="D117" s="329"/>
      <c r="E117" s="19" t="s">
        <v>75</v>
      </c>
      <c r="F117" s="189">
        <v>1.4440139999999999</v>
      </c>
      <c r="G117" s="188">
        <f>КУРС!$A$2*F117</f>
        <v>104.58993402</v>
      </c>
      <c r="H117" s="5">
        <v>1.726510284857885</v>
      </c>
      <c r="I117" s="185">
        <f>КУРС!$A$2*H117</f>
        <v>125.05113993225663</v>
      </c>
      <c r="J117" s="35">
        <v>40</v>
      </c>
      <c r="K117" s="35">
        <v>320</v>
      </c>
    </row>
    <row r="118" spans="1:11" ht="12.75">
      <c r="A118" s="97"/>
      <c r="B118" s="254" t="s">
        <v>1033</v>
      </c>
      <c r="C118" s="25" t="s">
        <v>50</v>
      </c>
      <c r="D118" s="329"/>
      <c r="E118" s="19" t="s">
        <v>75</v>
      </c>
      <c r="F118" s="189">
        <v>2.6165039999999999</v>
      </c>
      <c r="G118" s="188">
        <f>КУРС!$A$2*F118</f>
        <v>189.51338472</v>
      </c>
      <c r="H118" s="5">
        <v>3.3675985575248939</v>
      </c>
      <c r="I118" s="185">
        <f>КУРС!$A$2*H118</f>
        <v>243.91516352152809</v>
      </c>
      <c r="J118" s="35">
        <v>25</v>
      </c>
      <c r="K118" s="35">
        <v>150</v>
      </c>
    </row>
    <row r="119" spans="1:11" ht="12.75">
      <c r="A119" s="97"/>
      <c r="B119" s="254" t="s">
        <v>1034</v>
      </c>
      <c r="C119" s="25" t="s">
        <v>51</v>
      </c>
      <c r="D119" s="329"/>
      <c r="E119" s="19" t="s">
        <v>75</v>
      </c>
      <c r="F119" s="189">
        <v>3.1842359999999998</v>
      </c>
      <c r="G119" s="188">
        <f>КУРС!$A$2*F119</f>
        <v>230.63421348</v>
      </c>
      <c r="H119" s="5">
        <v>4.0723301580996161</v>
      </c>
      <c r="I119" s="185">
        <f>КУРС!$A$2*H119</f>
        <v>294.95887335115521</v>
      </c>
      <c r="J119" s="35">
        <v>20</v>
      </c>
      <c r="K119" s="35">
        <v>120</v>
      </c>
    </row>
    <row r="120" spans="1:11" ht="12.75">
      <c r="A120" s="97"/>
      <c r="B120" s="254" t="s">
        <v>1035</v>
      </c>
      <c r="C120" s="33" t="s">
        <v>273</v>
      </c>
      <c r="D120" s="391"/>
      <c r="E120" s="19" t="s">
        <v>75</v>
      </c>
      <c r="F120" s="189">
        <v>0.62944199999999995</v>
      </c>
      <c r="G120" s="188">
        <f>КУРС!$A$2*F120</f>
        <v>45.590484060000001</v>
      </c>
      <c r="H120" s="5">
        <v>0.75565626168851285</v>
      </c>
      <c r="I120" s="185">
        <f>КУРС!$A$2*H120</f>
        <v>54.732183034098988</v>
      </c>
      <c r="J120" s="34">
        <v>75</v>
      </c>
      <c r="K120" s="34">
        <v>600</v>
      </c>
    </row>
    <row r="121" spans="1:11" ht="12.75">
      <c r="A121" s="97"/>
      <c r="B121" s="254" t="s">
        <v>1036</v>
      </c>
      <c r="C121" s="33" t="s">
        <v>274</v>
      </c>
      <c r="D121" s="334"/>
      <c r="E121" s="19" t="s">
        <v>75</v>
      </c>
      <c r="F121" s="189">
        <v>0.765204</v>
      </c>
      <c r="G121" s="188">
        <f>КУРС!$A$2*F121</f>
        <v>55.423725720000007</v>
      </c>
      <c r="H121" s="5">
        <v>0.91992936205558085</v>
      </c>
      <c r="I121" s="185">
        <f>КУРС!$A$2*H121</f>
        <v>66.630483693685733</v>
      </c>
      <c r="J121" s="34">
        <v>50</v>
      </c>
      <c r="K121" s="34">
        <v>500</v>
      </c>
    </row>
    <row r="122" spans="1:11" ht="12.75">
      <c r="A122" s="97"/>
      <c r="B122" s="254" t="s">
        <v>1037</v>
      </c>
      <c r="C122" s="33" t="s">
        <v>275</v>
      </c>
      <c r="D122" s="334"/>
      <c r="E122" s="19" t="s">
        <v>75</v>
      </c>
      <c r="F122" s="189">
        <v>0.93799199999999994</v>
      </c>
      <c r="G122" s="188">
        <f>КУРС!$A$2*F122</f>
        <v>67.938760560000006</v>
      </c>
      <c r="H122" s="5">
        <v>1.1219852755070747</v>
      </c>
      <c r="I122" s="185">
        <f>КУРС!$A$2*H122</f>
        <v>81.265393504977425</v>
      </c>
      <c r="J122" s="34">
        <v>50</v>
      </c>
      <c r="K122" s="34">
        <v>400</v>
      </c>
    </row>
    <row r="123" spans="1:11" ht="12.75">
      <c r="A123" s="97"/>
      <c r="B123" s="254" t="s">
        <v>1038</v>
      </c>
      <c r="C123" s="33" t="s">
        <v>276</v>
      </c>
      <c r="D123" s="334"/>
      <c r="E123" s="19" t="s">
        <v>75</v>
      </c>
      <c r="F123" s="189">
        <v>1.197174</v>
      </c>
      <c r="G123" s="188">
        <f>КУРС!$A$2*F123</f>
        <v>86.711312820000003</v>
      </c>
      <c r="H123" s="5">
        <v>1.4587451312595641</v>
      </c>
      <c r="I123" s="185">
        <f>КУРС!$A$2*H123</f>
        <v>105.65690985713023</v>
      </c>
      <c r="J123" s="34">
        <v>35</v>
      </c>
      <c r="K123" s="34">
        <v>280</v>
      </c>
    </row>
    <row r="124" spans="1:11" ht="12.75">
      <c r="A124" s="97"/>
      <c r="B124" s="254" t="s">
        <v>1039</v>
      </c>
      <c r="C124" s="33" t="s">
        <v>277</v>
      </c>
      <c r="D124" s="334"/>
      <c r="E124" s="19" t="s">
        <v>75</v>
      </c>
      <c r="F124" s="189">
        <v>1.493382</v>
      </c>
      <c r="G124" s="188">
        <f>КУРС!$A$2*F124</f>
        <v>108.16565826000001</v>
      </c>
      <c r="H124" s="5">
        <v>1.8595714961552097</v>
      </c>
      <c r="I124" s="185">
        <f>КУРС!$A$2*H124</f>
        <v>134.68876346652186</v>
      </c>
      <c r="J124" s="34">
        <v>30</v>
      </c>
      <c r="K124" s="34">
        <v>240</v>
      </c>
    </row>
    <row r="125" spans="1:11" ht="12.75">
      <c r="A125" s="97"/>
      <c r="B125" s="254" t="s">
        <v>1040</v>
      </c>
      <c r="C125" s="33" t="s">
        <v>278</v>
      </c>
      <c r="D125" s="335"/>
      <c r="E125" s="19" t="s">
        <v>75</v>
      </c>
      <c r="F125" s="189">
        <v>1.8389579999999999</v>
      </c>
      <c r="G125" s="188">
        <f>КУРС!$A$2*F125</f>
        <v>133.19572794000001</v>
      </c>
      <c r="H125" s="5">
        <v>2.2784679020912333</v>
      </c>
      <c r="I125" s="185">
        <f>КУРС!$A$2*H125</f>
        <v>165.02943014846804</v>
      </c>
      <c r="J125" s="34">
        <v>20</v>
      </c>
      <c r="K125" s="34">
        <v>200</v>
      </c>
    </row>
    <row r="126" spans="1:11" ht="21.75" customHeight="1">
      <c r="A126" s="97"/>
      <c r="B126" s="254" t="s">
        <v>1041</v>
      </c>
      <c r="C126" s="33" t="s">
        <v>279</v>
      </c>
      <c r="D126" s="391"/>
      <c r="E126" s="19" t="s">
        <v>75</v>
      </c>
      <c r="F126" s="189">
        <v>2.3696639999999998</v>
      </c>
      <c r="G126" s="188">
        <f>КУРС!$A$2*F126</f>
        <v>171.63476352000001</v>
      </c>
      <c r="H126" s="5">
        <v>2.8994202214787497</v>
      </c>
      <c r="I126" s="185">
        <f>КУРС!$A$2*H126</f>
        <v>210.00500664170585</v>
      </c>
      <c r="J126" s="34">
        <v>20</v>
      </c>
      <c r="K126" s="34">
        <v>160</v>
      </c>
    </row>
    <row r="127" spans="1:11" ht="20.25" customHeight="1">
      <c r="A127" s="97"/>
      <c r="B127" s="254" t="s">
        <v>1042</v>
      </c>
      <c r="C127" s="33" t="s">
        <v>280</v>
      </c>
      <c r="D127" s="334"/>
      <c r="E127" s="19" t="s">
        <v>75</v>
      </c>
      <c r="F127" s="189">
        <v>3.9000719999999998</v>
      </c>
      <c r="G127" s="188">
        <f>КУРС!$A$2*F127</f>
        <v>282.48221496000002</v>
      </c>
      <c r="H127" s="5">
        <v>4.691639746483462</v>
      </c>
      <c r="I127" s="185">
        <f>КУРС!$A$2*H127</f>
        <v>339.8154668377972</v>
      </c>
      <c r="J127" s="34">
        <v>10</v>
      </c>
      <c r="K127" s="34">
        <v>80</v>
      </c>
    </row>
    <row r="128" spans="1:11" ht="22.7" customHeight="1">
      <c r="A128" s="97"/>
      <c r="B128" s="254" t="s">
        <v>1043</v>
      </c>
      <c r="C128" s="33" t="s">
        <v>281</v>
      </c>
      <c r="D128" s="334"/>
      <c r="E128" s="19" t="s">
        <v>75</v>
      </c>
      <c r="F128" s="189">
        <v>7.5039359999999995</v>
      </c>
      <c r="G128" s="188">
        <f>КУРС!$A$2*F128</f>
        <v>543.51008448000005</v>
      </c>
      <c r="H128" s="5">
        <v>9.0810169882915197</v>
      </c>
      <c r="I128" s="185">
        <f>КУРС!$A$2*H128</f>
        <v>657.73806046195489</v>
      </c>
      <c r="J128" s="34">
        <v>5</v>
      </c>
      <c r="K128" s="34">
        <v>50</v>
      </c>
    </row>
    <row r="129" spans="1:11" ht="24.75" customHeight="1">
      <c r="A129" s="97"/>
      <c r="B129" s="254" t="s">
        <v>1044</v>
      </c>
      <c r="C129" s="33" t="s">
        <v>52</v>
      </c>
      <c r="D129" s="335"/>
      <c r="E129" s="19" t="s">
        <v>75</v>
      </c>
      <c r="F129" s="189">
        <v>11.650848</v>
      </c>
      <c r="G129" s="188">
        <f>КУРС!$A$2*F129</f>
        <v>843.87092064000012</v>
      </c>
      <c r="H129" s="5">
        <v>14.579237657577288</v>
      </c>
      <c r="I129" s="185">
        <f>КУРС!$A$2*H129</f>
        <v>1055.9741835383231</v>
      </c>
      <c r="J129" s="34"/>
      <c r="K129" s="34">
        <v>30</v>
      </c>
    </row>
    <row r="130" spans="1:11" ht="12.75">
      <c r="A130" s="97"/>
      <c r="B130" s="254" t="s">
        <v>1045</v>
      </c>
      <c r="C130" s="33" t="s">
        <v>53</v>
      </c>
      <c r="D130" s="391"/>
      <c r="E130" s="19" t="s">
        <v>75</v>
      </c>
      <c r="F130" s="189">
        <v>1.8142739999999999</v>
      </c>
      <c r="G130" s="188">
        <f>КУРС!$A$2*F130</f>
        <v>131.40786582000001</v>
      </c>
      <c r="H130" s="5">
        <v>2.2275432409774427</v>
      </c>
      <c r="I130" s="185">
        <f>КУРС!$A$2*H130</f>
        <v>161.34095694399619</v>
      </c>
      <c r="J130" s="34">
        <v>20</v>
      </c>
      <c r="K130" s="34">
        <v>200</v>
      </c>
    </row>
    <row r="131" spans="1:11" ht="12.75">
      <c r="A131" s="97"/>
      <c r="B131" s="254" t="s">
        <v>1046</v>
      </c>
      <c r="C131" s="33" t="s">
        <v>54</v>
      </c>
      <c r="D131" s="334"/>
      <c r="E131" s="19" t="s">
        <v>75</v>
      </c>
      <c r="F131" s="189">
        <v>2.8510020000000003</v>
      </c>
      <c r="G131" s="188">
        <f>КУРС!$A$2*F131</f>
        <v>206.49807486000003</v>
      </c>
      <c r="H131" s="5">
        <v>3.5072306928369015</v>
      </c>
      <c r="I131" s="185">
        <f>КУРС!$A$2*H131</f>
        <v>254.02871908217679</v>
      </c>
      <c r="J131" s="34">
        <v>15</v>
      </c>
      <c r="K131" s="34">
        <v>120</v>
      </c>
    </row>
    <row r="132" spans="1:11" ht="12.75">
      <c r="A132" s="97"/>
      <c r="B132" s="254" t="s">
        <v>1047</v>
      </c>
      <c r="C132" s="33" t="s">
        <v>55</v>
      </c>
      <c r="D132" s="334"/>
      <c r="E132" s="19" t="s">
        <v>75</v>
      </c>
      <c r="F132" s="189">
        <v>5.1712980000000011</v>
      </c>
      <c r="G132" s="188">
        <f>КУРС!$A$2*F132</f>
        <v>374.55711414000012</v>
      </c>
      <c r="H132" s="5">
        <v>6.3360134811578126</v>
      </c>
      <c r="I132" s="185">
        <f>КУРС!$A$2*H132</f>
        <v>458.91745644026042</v>
      </c>
      <c r="J132" s="34">
        <v>10</v>
      </c>
      <c r="K132" s="34">
        <v>60</v>
      </c>
    </row>
    <row r="133" spans="1:11" ht="12.75">
      <c r="A133" s="97"/>
      <c r="B133" s="254" t="s">
        <v>1048</v>
      </c>
      <c r="C133" s="33" t="s">
        <v>56</v>
      </c>
      <c r="D133" s="334"/>
      <c r="E133" s="19" t="s">
        <v>75</v>
      </c>
      <c r="F133" s="189">
        <v>7.5656460000000001</v>
      </c>
      <c r="G133" s="188">
        <f>КУРС!$A$2*F133</f>
        <v>547.97973978000005</v>
      </c>
      <c r="H133" s="5">
        <v>9.7249675417304289</v>
      </c>
      <c r="I133" s="185">
        <f>КУРС!$A$2*H133</f>
        <v>704.379399047535</v>
      </c>
      <c r="J133" s="34">
        <v>5</v>
      </c>
      <c r="K133" s="34">
        <v>40</v>
      </c>
    </row>
    <row r="134" spans="1:11" ht="12.75">
      <c r="A134" s="97"/>
      <c r="B134" s="254" t="s">
        <v>1049</v>
      </c>
      <c r="C134" s="33" t="s">
        <v>57</v>
      </c>
      <c r="D134" s="334"/>
      <c r="E134" s="19" t="s">
        <v>75</v>
      </c>
      <c r="F134" s="189">
        <v>12.03345</v>
      </c>
      <c r="G134" s="188">
        <f>КУРС!$A$2*F134</f>
        <v>871.58278350000012</v>
      </c>
      <c r="H134" s="5">
        <v>15.375962194357564</v>
      </c>
      <c r="I134" s="185">
        <f>КУРС!$A$2*H134</f>
        <v>1113.6809417373186</v>
      </c>
      <c r="J134" s="34">
        <v>4</v>
      </c>
      <c r="K134" s="34">
        <v>32</v>
      </c>
    </row>
    <row r="135" spans="1:11" ht="12.75">
      <c r="A135" s="97"/>
      <c r="B135" s="254" t="s">
        <v>1050</v>
      </c>
      <c r="C135" s="33" t="s">
        <v>58</v>
      </c>
      <c r="D135" s="335"/>
      <c r="E135" s="19" t="s">
        <v>75</v>
      </c>
      <c r="F135" s="189">
        <v>22.450098000000001</v>
      </c>
      <c r="G135" s="188">
        <f>КУРС!$A$2*F135</f>
        <v>1626.0605981400001</v>
      </c>
      <c r="H135" s="5">
        <v>29.076338764971041</v>
      </c>
      <c r="I135" s="185">
        <f>КУРС!$A$2*H135</f>
        <v>2105.9992167468527</v>
      </c>
      <c r="J135" s="34">
        <v>2</v>
      </c>
      <c r="K135" s="34">
        <v>12</v>
      </c>
    </row>
    <row r="136" spans="1:11" ht="33" customHeight="1">
      <c r="A136" s="97"/>
      <c r="B136" s="254" t="s">
        <v>1051</v>
      </c>
      <c r="C136" s="25" t="s">
        <v>282</v>
      </c>
      <c r="D136" s="340"/>
      <c r="E136" s="19" t="s">
        <v>75</v>
      </c>
      <c r="F136" s="189">
        <v>1.752564</v>
      </c>
      <c r="G136" s="188">
        <f>КУРС!$A$2*F136</f>
        <v>126.93821052000001</v>
      </c>
      <c r="H136" s="5">
        <v>2.1273366497535311</v>
      </c>
      <c r="I136" s="185">
        <f>КУРС!$A$2*H136</f>
        <v>154.08299354164828</v>
      </c>
      <c r="J136" s="35">
        <v>30</v>
      </c>
      <c r="K136" s="35">
        <v>240</v>
      </c>
    </row>
    <row r="137" spans="1:11" ht="32.25" customHeight="1">
      <c r="A137" s="97"/>
      <c r="B137" s="254" t="s">
        <v>1052</v>
      </c>
      <c r="C137" s="25" t="s">
        <v>283</v>
      </c>
      <c r="D137" s="330"/>
      <c r="E137" s="19" t="s">
        <v>75</v>
      </c>
      <c r="F137" s="189">
        <v>2.986764</v>
      </c>
      <c r="G137" s="188">
        <f>КУРС!$A$2*F137</f>
        <v>216.33131652000003</v>
      </c>
      <c r="H137" s="5">
        <v>3.6550764831672633</v>
      </c>
      <c r="I137" s="185">
        <f>КУРС!$A$2*H137</f>
        <v>264.73718967580493</v>
      </c>
      <c r="J137" s="35">
        <v>15</v>
      </c>
      <c r="K137" s="35">
        <v>120</v>
      </c>
    </row>
    <row r="138" spans="1:11" ht="29.25" customHeight="1">
      <c r="A138" s="97"/>
      <c r="B138" s="254" t="s">
        <v>1053</v>
      </c>
      <c r="C138" s="25" t="s">
        <v>284</v>
      </c>
      <c r="D138" s="340"/>
      <c r="E138" s="19" t="s">
        <v>75</v>
      </c>
      <c r="F138" s="189">
        <v>1.8142739999999999</v>
      </c>
      <c r="G138" s="188">
        <f>КУРС!$A$2*F138</f>
        <v>131.40786582000001</v>
      </c>
      <c r="H138" s="5">
        <v>2.2324714339884544</v>
      </c>
      <c r="I138" s="185">
        <f>КУРС!$A$2*H138</f>
        <v>161.69790596378377</v>
      </c>
      <c r="J138" s="35">
        <v>30</v>
      </c>
      <c r="K138" s="35">
        <v>240</v>
      </c>
    </row>
    <row r="139" spans="1:11" ht="36.950000000000003" customHeight="1">
      <c r="A139" s="97"/>
      <c r="B139" s="254" t="s">
        <v>1054</v>
      </c>
      <c r="C139" s="25" t="s">
        <v>285</v>
      </c>
      <c r="D139" s="330"/>
      <c r="E139" s="19" t="s">
        <v>75</v>
      </c>
      <c r="F139" s="189">
        <v>2.8510020000000003</v>
      </c>
      <c r="G139" s="188">
        <f>КУРС!$A$2*F139</f>
        <v>206.49807486000003</v>
      </c>
      <c r="H139" s="5">
        <v>3.5072306928369015</v>
      </c>
      <c r="I139" s="185">
        <f>КУРС!$A$2*H139</f>
        <v>254.02871908217679</v>
      </c>
      <c r="J139" s="35">
        <v>15</v>
      </c>
      <c r="K139" s="35">
        <v>120</v>
      </c>
    </row>
    <row r="140" spans="1:11" ht="12.75">
      <c r="A140" s="97"/>
      <c r="B140" s="254" t="s">
        <v>1055</v>
      </c>
      <c r="C140" s="25" t="s">
        <v>286</v>
      </c>
      <c r="D140" s="340"/>
      <c r="E140" s="19" t="s">
        <v>75</v>
      </c>
      <c r="F140" s="189">
        <v>0.765204</v>
      </c>
      <c r="G140" s="188">
        <f>КУРС!$A$2*F140</f>
        <v>55.423725720000007</v>
      </c>
      <c r="H140" s="5">
        <v>0.98563860220240795</v>
      </c>
      <c r="I140" s="185">
        <f>КУРС!$A$2*H140</f>
        <v>71.389803957520414</v>
      </c>
      <c r="J140" s="35">
        <v>10</v>
      </c>
      <c r="K140" s="35">
        <v>500</v>
      </c>
    </row>
    <row r="141" spans="1:11" ht="12.75">
      <c r="A141" s="97"/>
      <c r="B141" s="254" t="s">
        <v>1056</v>
      </c>
      <c r="C141" s="25" t="s">
        <v>287</v>
      </c>
      <c r="D141" s="329"/>
      <c r="E141" s="19" t="s">
        <v>75</v>
      </c>
      <c r="F141" s="189">
        <v>0.78988800000000003</v>
      </c>
      <c r="G141" s="188">
        <f>КУРС!$A$2*F141</f>
        <v>57.211587840000007</v>
      </c>
      <c r="H141" s="5">
        <v>1.0513478423492351</v>
      </c>
      <c r="I141" s="185">
        <f>КУРС!$A$2*H141</f>
        <v>76.149124221355109</v>
      </c>
      <c r="J141" s="35">
        <v>10</v>
      </c>
      <c r="K141" s="35">
        <v>500</v>
      </c>
    </row>
    <row r="142" spans="1:11" ht="12.75">
      <c r="A142" s="97"/>
      <c r="B142" s="254" t="s">
        <v>1057</v>
      </c>
      <c r="C142" s="25" t="s">
        <v>288</v>
      </c>
      <c r="D142" s="329"/>
      <c r="E142" s="19" t="s">
        <v>75</v>
      </c>
      <c r="F142" s="189">
        <v>0.83925600000000011</v>
      </c>
      <c r="G142" s="188">
        <f>КУРС!$A$2*F142</f>
        <v>60.787312080000014</v>
      </c>
      <c r="H142" s="5">
        <v>1.1006297724593557</v>
      </c>
      <c r="I142" s="185">
        <f>КУРС!$A$2*H142</f>
        <v>79.718614419231145</v>
      </c>
      <c r="J142" s="35">
        <v>10</v>
      </c>
      <c r="K142" s="35">
        <v>500</v>
      </c>
    </row>
    <row r="143" spans="1:11" ht="12.75">
      <c r="A143" s="97"/>
      <c r="B143" s="254" t="s">
        <v>1058</v>
      </c>
      <c r="C143" s="25" t="s">
        <v>289</v>
      </c>
      <c r="D143" s="329"/>
      <c r="E143" s="19" t="s">
        <v>75</v>
      </c>
      <c r="F143" s="189">
        <v>0.93799199999999994</v>
      </c>
      <c r="G143" s="188">
        <f>КУРС!$A$2*F143</f>
        <v>67.938760560000006</v>
      </c>
      <c r="H143" s="5">
        <v>1.1991936326795964</v>
      </c>
      <c r="I143" s="185">
        <f>КУРС!$A$2*H143</f>
        <v>86.857594814983173</v>
      </c>
      <c r="J143" s="35">
        <v>10</v>
      </c>
      <c r="K143" s="35">
        <v>300</v>
      </c>
    </row>
    <row r="144" spans="1:11" ht="12.75">
      <c r="A144" s="97"/>
      <c r="B144" s="254" t="s">
        <v>1059</v>
      </c>
      <c r="C144" s="25" t="s">
        <v>290</v>
      </c>
      <c r="D144" s="329"/>
      <c r="E144" s="19" t="s">
        <v>75</v>
      </c>
      <c r="F144" s="189">
        <v>0.96267599999999998</v>
      </c>
      <c r="G144" s="188">
        <f>КУРС!$A$2*F144</f>
        <v>69.726622680000006</v>
      </c>
      <c r="H144" s="5">
        <v>1.2238345977346565</v>
      </c>
      <c r="I144" s="185">
        <f>КУРС!$A$2*H144</f>
        <v>88.642339913921177</v>
      </c>
      <c r="J144" s="35">
        <v>10</v>
      </c>
      <c r="K144" s="35">
        <v>300</v>
      </c>
    </row>
    <row r="145" spans="1:11" ht="12.75">
      <c r="A145" s="97"/>
      <c r="B145" s="254" t="s">
        <v>1060</v>
      </c>
      <c r="C145" s="25" t="s">
        <v>291</v>
      </c>
      <c r="D145" s="329"/>
      <c r="E145" s="19" t="s">
        <v>75</v>
      </c>
      <c r="F145" s="189">
        <v>1.0120439999999999</v>
      </c>
      <c r="G145" s="188">
        <f>КУРС!$A$2*F145</f>
        <v>73.302346920000005</v>
      </c>
      <c r="H145" s="5">
        <v>1.2813301828631305</v>
      </c>
      <c r="I145" s="185">
        <f>КУРС!$A$2*H145</f>
        <v>92.806745144776556</v>
      </c>
      <c r="J145" s="35">
        <v>10</v>
      </c>
      <c r="K145" s="35">
        <v>300</v>
      </c>
    </row>
    <row r="146" spans="1:11" ht="12.75">
      <c r="A146" s="97"/>
      <c r="B146" s="254" t="s">
        <v>1061</v>
      </c>
      <c r="C146" s="25" t="s">
        <v>292</v>
      </c>
      <c r="D146" s="329"/>
      <c r="E146" s="19" t="s">
        <v>75</v>
      </c>
      <c r="F146" s="189">
        <v>1.3329359999999999</v>
      </c>
      <c r="G146" s="188">
        <f>КУРС!$A$2*F146</f>
        <v>96.544554480000002</v>
      </c>
      <c r="H146" s="5">
        <v>1.6591583137073866</v>
      </c>
      <c r="I146" s="185">
        <f>КУРС!$A$2*H146</f>
        <v>120.17283666182603</v>
      </c>
      <c r="J146" s="35">
        <v>10</v>
      </c>
      <c r="K146" s="35">
        <v>200</v>
      </c>
    </row>
    <row r="147" spans="1:11" ht="12.75">
      <c r="A147" s="97"/>
      <c r="B147" s="254" t="s">
        <v>1062</v>
      </c>
      <c r="C147" s="25" t="s">
        <v>293</v>
      </c>
      <c r="D147" s="330"/>
      <c r="E147" s="19" t="s">
        <v>75</v>
      </c>
      <c r="F147" s="189">
        <v>1.456356</v>
      </c>
      <c r="G147" s="188">
        <f>КУРС!$A$2*F147</f>
        <v>105.48386508000002</v>
      </c>
      <c r="H147" s="5">
        <v>1.7248675538542144</v>
      </c>
      <c r="I147" s="185">
        <f>КУРС!$A$2*H147</f>
        <v>124.93215692566076</v>
      </c>
      <c r="J147" s="35">
        <v>10</v>
      </c>
      <c r="K147" s="35">
        <v>200</v>
      </c>
    </row>
    <row r="148" spans="1:11" ht="12.75">
      <c r="A148" s="97"/>
      <c r="B148" s="254" t="s">
        <v>1063</v>
      </c>
      <c r="C148" s="25" t="s">
        <v>294</v>
      </c>
      <c r="D148" s="340"/>
      <c r="E148" s="19" t="s">
        <v>75</v>
      </c>
      <c r="F148" s="189">
        <v>0.96267599999999998</v>
      </c>
      <c r="G148" s="188">
        <f>КУРС!$A$2*F148</f>
        <v>69.726622680000006</v>
      </c>
      <c r="H148" s="5">
        <v>1.2320482527530101</v>
      </c>
      <c r="I148" s="185">
        <f>КУРС!$A$2*H148</f>
        <v>89.237254946900535</v>
      </c>
      <c r="J148" s="35">
        <v>10</v>
      </c>
      <c r="K148" s="35">
        <v>300</v>
      </c>
    </row>
    <row r="149" spans="1:11" ht="12.75">
      <c r="A149" s="97"/>
      <c r="B149" s="254" t="s">
        <v>1064</v>
      </c>
      <c r="C149" s="25" t="s">
        <v>295</v>
      </c>
      <c r="D149" s="329"/>
      <c r="E149" s="19" t="s">
        <v>75</v>
      </c>
      <c r="F149" s="189">
        <v>1.0120439999999999</v>
      </c>
      <c r="G149" s="188">
        <f>КУРС!$A$2*F149</f>
        <v>73.302346920000005</v>
      </c>
      <c r="H149" s="5">
        <v>1.2649028728264236</v>
      </c>
      <c r="I149" s="185">
        <f>КУРС!$A$2*H149</f>
        <v>91.616915078817868</v>
      </c>
      <c r="J149" s="35">
        <v>10</v>
      </c>
      <c r="K149" s="35">
        <v>300</v>
      </c>
    </row>
    <row r="150" spans="1:11" ht="12.75">
      <c r="A150" s="97"/>
      <c r="B150" s="254" t="s">
        <v>1065</v>
      </c>
      <c r="C150" s="25" t="s">
        <v>296</v>
      </c>
      <c r="D150" s="329"/>
      <c r="E150" s="19" t="s">
        <v>75</v>
      </c>
      <c r="F150" s="189">
        <v>1.024386</v>
      </c>
      <c r="G150" s="188">
        <f>КУРС!$A$2*F150</f>
        <v>74.196277980000005</v>
      </c>
      <c r="H150" s="5">
        <v>1.3141848029365439</v>
      </c>
      <c r="I150" s="185">
        <f>КУРС!$A$2*H150</f>
        <v>95.18640527669389</v>
      </c>
      <c r="J150" s="35">
        <v>10</v>
      </c>
      <c r="K150" s="35">
        <v>300</v>
      </c>
    </row>
    <row r="151" spans="1:11" ht="12.75">
      <c r="A151" s="97"/>
      <c r="B151" s="254" t="s">
        <v>1066</v>
      </c>
      <c r="C151" s="25" t="s">
        <v>297</v>
      </c>
      <c r="D151" s="329"/>
      <c r="E151" s="19" t="s">
        <v>75</v>
      </c>
      <c r="F151" s="189">
        <v>1.086096</v>
      </c>
      <c r="G151" s="188">
        <f>КУРС!$A$2*F151</f>
        <v>78.665933280000004</v>
      </c>
      <c r="H151" s="5">
        <v>1.396321353120078</v>
      </c>
      <c r="I151" s="185">
        <f>КУРС!$A$2*H151</f>
        <v>101.13555560648726</v>
      </c>
      <c r="J151" s="35">
        <v>10</v>
      </c>
      <c r="K151" s="35">
        <v>300</v>
      </c>
    </row>
    <row r="152" spans="1:11" ht="12.75">
      <c r="A152" s="97"/>
      <c r="B152" s="254" t="s">
        <v>1067</v>
      </c>
      <c r="C152" s="25" t="s">
        <v>298</v>
      </c>
      <c r="D152" s="329"/>
      <c r="E152" s="19" t="s">
        <v>75</v>
      </c>
      <c r="F152" s="189">
        <v>1.135464</v>
      </c>
      <c r="G152" s="188">
        <f>КУРС!$A$2*F152</f>
        <v>82.241657520000004</v>
      </c>
      <c r="H152" s="5">
        <v>1.478457903303612</v>
      </c>
      <c r="I152" s="185">
        <f>КУРС!$A$2*H152</f>
        <v>107.08470593628063</v>
      </c>
      <c r="J152" s="35">
        <v>10</v>
      </c>
      <c r="K152" s="35">
        <v>300</v>
      </c>
    </row>
    <row r="153" spans="1:11" ht="12.75">
      <c r="A153" s="97"/>
      <c r="B153" s="254" t="s">
        <v>1068</v>
      </c>
      <c r="C153" s="25" t="s">
        <v>299</v>
      </c>
      <c r="D153" s="329"/>
      <c r="E153" s="19" t="s">
        <v>75</v>
      </c>
      <c r="F153" s="189">
        <v>1.1478059999999999</v>
      </c>
      <c r="G153" s="188">
        <f>КУРС!$A$2*F153</f>
        <v>83.135588580000004</v>
      </c>
      <c r="H153" s="5">
        <v>1.5113125233770257</v>
      </c>
      <c r="I153" s="185">
        <f>КУРС!$A$2*H153</f>
        <v>109.46436606819798</v>
      </c>
      <c r="J153" s="35">
        <v>10</v>
      </c>
      <c r="K153" s="35">
        <v>300</v>
      </c>
    </row>
    <row r="154" spans="1:11" ht="12.75">
      <c r="A154" s="97"/>
      <c r="B154" s="254" t="s">
        <v>1069</v>
      </c>
      <c r="C154" s="25" t="s">
        <v>300</v>
      </c>
      <c r="D154" s="329"/>
      <c r="E154" s="19" t="s">
        <v>75</v>
      </c>
      <c r="F154" s="189">
        <v>1.6661699999999999</v>
      </c>
      <c r="G154" s="188">
        <f>КУРС!$A$2*F154</f>
        <v>120.6806931</v>
      </c>
      <c r="H154" s="5">
        <v>2.1848322348820046</v>
      </c>
      <c r="I154" s="185">
        <f>КУРС!$A$2*H154</f>
        <v>158.2473987725036</v>
      </c>
      <c r="J154" s="35">
        <v>10</v>
      </c>
      <c r="K154" s="35">
        <v>200</v>
      </c>
    </row>
    <row r="155" spans="1:11" ht="12.75">
      <c r="A155" s="97"/>
      <c r="B155" s="254" t="s">
        <v>1070</v>
      </c>
      <c r="C155" s="25" t="s">
        <v>301</v>
      </c>
      <c r="D155" s="330"/>
      <c r="E155" s="19" t="s">
        <v>75</v>
      </c>
      <c r="F155" s="189">
        <v>1.8142739999999999</v>
      </c>
      <c r="G155" s="188">
        <f>КУРС!$A$2*F155</f>
        <v>131.40786582000001</v>
      </c>
      <c r="H155" s="5">
        <v>2.3819599553224857</v>
      </c>
      <c r="I155" s="185">
        <f>КУРС!$A$2*H155</f>
        <v>172.52535956400766</v>
      </c>
      <c r="J155" s="35">
        <v>10</v>
      </c>
      <c r="K155" s="35">
        <v>200</v>
      </c>
    </row>
    <row r="156" spans="1:11" ht="79.5" customHeight="1">
      <c r="A156" s="97"/>
      <c r="B156" s="254" t="s">
        <v>1071</v>
      </c>
      <c r="C156" s="25" t="s">
        <v>302</v>
      </c>
      <c r="D156" s="100"/>
      <c r="E156" s="19" t="s">
        <v>75</v>
      </c>
      <c r="F156" s="189">
        <v>1.3946459999999998</v>
      </c>
      <c r="G156" s="188">
        <f>КУРС!$A$2*F156</f>
        <v>101.01420978</v>
      </c>
      <c r="H156" s="5">
        <v>1.823431414074455</v>
      </c>
      <c r="I156" s="185">
        <f>КУРС!$A$2*H156</f>
        <v>132.07113732141278</v>
      </c>
      <c r="J156" s="35">
        <v>10</v>
      </c>
      <c r="K156" s="35">
        <v>100</v>
      </c>
    </row>
    <row r="157" spans="1:11" ht="84" customHeight="1">
      <c r="A157" s="97"/>
      <c r="B157" s="254" t="s">
        <v>1072</v>
      </c>
      <c r="C157" s="25" t="s">
        <v>303</v>
      </c>
      <c r="D157" s="100"/>
      <c r="E157" s="19" t="s">
        <v>75</v>
      </c>
      <c r="F157" s="189">
        <v>3.8260199999999998</v>
      </c>
      <c r="G157" s="188">
        <f>КУРС!$A$2*F157</f>
        <v>277.11862860000002</v>
      </c>
      <c r="H157" s="5">
        <v>4.8460564608285068</v>
      </c>
      <c r="I157" s="185">
        <f>КУРС!$A$2*H157</f>
        <v>350.99986945780876</v>
      </c>
      <c r="J157" s="35">
        <v>1</v>
      </c>
      <c r="K157" s="35">
        <v>100</v>
      </c>
    </row>
    <row r="158" spans="1:11">
      <c r="C158" s="45"/>
      <c r="D158" s="45"/>
      <c r="E158" s="45"/>
      <c r="F158" s="50"/>
      <c r="G158" s="50"/>
      <c r="H158" s="200"/>
      <c r="I158" s="50"/>
      <c r="J158" s="46"/>
      <c r="K158" s="46"/>
    </row>
    <row r="159" spans="1:11">
      <c r="C159" s="45"/>
      <c r="D159" s="45"/>
      <c r="E159" s="45"/>
      <c r="F159" s="50"/>
      <c r="G159" s="50"/>
      <c r="H159" s="200"/>
      <c r="I159" s="50"/>
      <c r="J159" s="46"/>
      <c r="K159" s="46"/>
    </row>
    <row r="160" spans="1:11">
      <c r="C160" s="45"/>
      <c r="D160" s="45"/>
      <c r="E160" s="45"/>
      <c r="F160" s="50"/>
      <c r="G160" s="50"/>
      <c r="H160" s="200"/>
      <c r="I160" s="50"/>
      <c r="J160" s="46"/>
      <c r="K160" s="46"/>
    </row>
    <row r="161" spans="6:11">
      <c r="F161" s="50"/>
      <c r="G161" s="50"/>
      <c r="H161" s="200"/>
      <c r="I161" s="50"/>
      <c r="J161" s="46"/>
      <c r="K161" s="46"/>
    </row>
    <row r="162" spans="6:11">
      <c r="F162" s="50"/>
      <c r="G162" s="50"/>
      <c r="H162" s="200"/>
      <c r="I162" s="50"/>
      <c r="J162" s="46"/>
      <c r="K162" s="46"/>
    </row>
  </sheetData>
  <mergeCells count="33">
    <mergeCell ref="D27:D37"/>
    <mergeCell ref="D38:D43"/>
    <mergeCell ref="D54:D56"/>
    <mergeCell ref="D10:D15"/>
    <mergeCell ref="D16:D17"/>
    <mergeCell ref="D4:D9"/>
    <mergeCell ref="D21:D26"/>
    <mergeCell ref="B2:B3"/>
    <mergeCell ref="C2:C3"/>
    <mergeCell ref="E2:E3"/>
    <mergeCell ref="D2:D3"/>
    <mergeCell ref="L2:L3"/>
    <mergeCell ref="F1:K1"/>
    <mergeCell ref="K2:K3"/>
    <mergeCell ref="J2:J3"/>
    <mergeCell ref="H2:I2"/>
    <mergeCell ref="F2:G2"/>
    <mergeCell ref="D148:D155"/>
    <mergeCell ref="D44:D46"/>
    <mergeCell ref="D47:D52"/>
    <mergeCell ref="D136:D137"/>
    <mergeCell ref="D138:D139"/>
    <mergeCell ref="D80:D85"/>
    <mergeCell ref="D120:D125"/>
    <mergeCell ref="D140:D147"/>
    <mergeCell ref="D130:D135"/>
    <mergeCell ref="D57:D62"/>
    <mergeCell ref="D126:D129"/>
    <mergeCell ref="D115:D119"/>
    <mergeCell ref="D102:D109"/>
    <mergeCell ref="D86:D101"/>
    <mergeCell ref="D110:D114"/>
    <mergeCell ref="D63:D79"/>
  </mergeCells>
  <phoneticPr fontId="2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 tint="-0.499984740745262"/>
  </sheetPr>
  <dimension ref="B1:M7"/>
  <sheetViews>
    <sheetView workbookViewId="0">
      <selection activeCell="O4" sqref="O4:O7"/>
    </sheetView>
  </sheetViews>
  <sheetFormatPr defaultColWidth="9.1640625" defaultRowHeight="12"/>
  <cols>
    <col min="1" max="1" width="2.5" style="51" customWidth="1"/>
    <col min="2" max="2" width="15.1640625" style="51" customWidth="1"/>
    <col min="3" max="3" width="31.83203125" style="51" customWidth="1"/>
    <col min="4" max="4" width="24.5" style="51" customWidth="1"/>
    <col min="5" max="5" width="9.5" style="51" customWidth="1"/>
    <col min="6" max="7" width="13.83203125" style="51" customWidth="1"/>
    <col min="8" max="9" width="14.6640625" style="51" customWidth="1"/>
    <col min="10" max="11" width="14.5" style="51" customWidth="1"/>
    <col min="12" max="12" width="10" style="51" customWidth="1"/>
    <col min="13" max="13" width="9.5" style="51" hidden="1" customWidth="1"/>
    <col min="14" max="16384" width="9.1640625" style="51"/>
  </cols>
  <sheetData>
    <row r="1" spans="2:13" ht="46.5" customHeight="1" thickBot="1">
      <c r="C1" s="115" t="s">
        <v>414</v>
      </c>
      <c r="D1" s="78"/>
      <c r="E1" s="165"/>
      <c r="F1" s="309" t="s">
        <v>179</v>
      </c>
      <c r="G1" s="402"/>
      <c r="H1" s="402"/>
      <c r="I1" s="402"/>
      <c r="J1" s="402"/>
      <c r="K1" s="402"/>
      <c r="L1" s="402"/>
      <c r="M1" s="403"/>
    </row>
    <row r="2" spans="2:13" ht="36" customHeight="1">
      <c r="B2" s="398" t="s">
        <v>598</v>
      </c>
      <c r="C2" s="376" t="s">
        <v>189</v>
      </c>
      <c r="D2" s="376" t="s">
        <v>67</v>
      </c>
      <c r="E2" s="408" t="s">
        <v>77</v>
      </c>
      <c r="F2" s="401" t="s">
        <v>1111</v>
      </c>
      <c r="G2" s="407"/>
      <c r="H2" s="405" t="s">
        <v>415</v>
      </c>
      <c r="I2" s="406"/>
      <c r="J2" s="353" t="s">
        <v>416</v>
      </c>
      <c r="K2" s="354"/>
      <c r="L2" s="404" t="s">
        <v>78</v>
      </c>
      <c r="M2" s="54"/>
    </row>
    <row r="3" spans="2:13" ht="17.25" customHeight="1">
      <c r="B3" s="398"/>
      <c r="C3" s="377"/>
      <c r="D3" s="377"/>
      <c r="E3" s="409"/>
      <c r="F3" s="161" t="s">
        <v>177</v>
      </c>
      <c r="G3" s="161" t="s">
        <v>178</v>
      </c>
      <c r="H3" s="162" t="s">
        <v>177</v>
      </c>
      <c r="I3" s="162" t="s">
        <v>178</v>
      </c>
      <c r="J3" s="163" t="s">
        <v>177</v>
      </c>
      <c r="K3" s="164" t="s">
        <v>178</v>
      </c>
      <c r="L3" s="400"/>
      <c r="M3" s="54"/>
    </row>
    <row r="4" spans="2:13" ht="67.7" customHeight="1">
      <c r="B4" s="247" t="s">
        <v>1073</v>
      </c>
      <c r="C4" s="101" t="s">
        <v>304</v>
      </c>
      <c r="D4" s="101"/>
      <c r="E4" s="55" t="s">
        <v>74</v>
      </c>
      <c r="F4" s="208">
        <v>8.1575999999999986</v>
      </c>
      <c r="G4" s="188">
        <f>КУРС!$A$2*F4</f>
        <v>590.85496799999999</v>
      </c>
      <c r="H4" s="111">
        <v>9.7443273599999998</v>
      </c>
      <c r="I4" s="185">
        <f>КУРС!$A$2*H4</f>
        <v>705.78163068480001</v>
      </c>
      <c r="J4" s="108">
        <v>14.550454971360004</v>
      </c>
      <c r="K4" s="186">
        <f>КУРС!$A$2*J4</f>
        <v>1053.8894535756051</v>
      </c>
      <c r="L4" s="56">
        <v>48</v>
      </c>
      <c r="M4" s="53"/>
    </row>
    <row r="5" spans="2:13" ht="64.5" customHeight="1">
      <c r="B5" s="247" t="s">
        <v>1074</v>
      </c>
      <c r="C5" s="101" t="s">
        <v>305</v>
      </c>
      <c r="D5" s="101"/>
      <c r="E5" s="55" t="s">
        <v>74</v>
      </c>
      <c r="F5" s="208">
        <v>3.5226000000000002</v>
      </c>
      <c r="G5" s="188">
        <f>КУРС!$A$2*F5</f>
        <v>255.14191800000003</v>
      </c>
      <c r="H5" s="111">
        <v>4.1897433600000005</v>
      </c>
      <c r="I5" s="185">
        <f>КУРС!$A$2*H5</f>
        <v>303.46311156480004</v>
      </c>
      <c r="J5" s="108">
        <v>6.3540136157400005</v>
      </c>
      <c r="K5" s="186">
        <f>КУРС!$A$2*J5</f>
        <v>460.22120618804826</v>
      </c>
      <c r="L5" s="56">
        <v>48</v>
      </c>
      <c r="M5" s="53"/>
    </row>
    <row r="6" spans="2:13" ht="69" customHeight="1">
      <c r="B6" s="247" t="s">
        <v>1075</v>
      </c>
      <c r="C6" s="101" t="s">
        <v>307</v>
      </c>
      <c r="D6" s="101"/>
      <c r="E6" s="55" t="s">
        <v>74</v>
      </c>
      <c r="F6" s="208">
        <v>5.1417600000000006</v>
      </c>
      <c r="G6" s="188">
        <f>КУРС!$A$2*F6</f>
        <v>372.41767680000009</v>
      </c>
      <c r="H6" s="111">
        <v>6.1100424000000002</v>
      </c>
      <c r="I6" s="185">
        <f>КУРС!$A$2*H6</f>
        <v>442.55037103200004</v>
      </c>
      <c r="J6" s="108">
        <v>9.1648969624800021</v>
      </c>
      <c r="K6" s="186">
        <f>КУРС!$A$2*J6</f>
        <v>663.81348699242665</v>
      </c>
      <c r="L6" s="56">
        <v>30</v>
      </c>
      <c r="M6" s="53"/>
    </row>
    <row r="7" spans="2:13" ht="72.95" customHeight="1">
      <c r="B7" s="247" t="s">
        <v>1076</v>
      </c>
      <c r="C7" s="101" t="s">
        <v>306</v>
      </c>
      <c r="D7" s="101"/>
      <c r="E7" s="55" t="s">
        <v>74</v>
      </c>
      <c r="F7" s="208">
        <v>10.679040000000001</v>
      </c>
      <c r="G7" s="188">
        <f>КУРС!$A$2*F7</f>
        <v>773.4828672000001</v>
      </c>
      <c r="H7" s="111">
        <v>12.743802719999998</v>
      </c>
      <c r="I7" s="185">
        <f>КУРС!$A$2*H7</f>
        <v>923.03363100959996</v>
      </c>
      <c r="J7" s="108">
        <v>19.014799110300004</v>
      </c>
      <c r="K7" s="186">
        <f>КУРС!$A$2*J7</f>
        <v>1377.2418995590294</v>
      </c>
      <c r="L7" s="56">
        <v>100</v>
      </c>
      <c r="M7" s="53"/>
    </row>
  </sheetData>
  <mergeCells count="9">
    <mergeCell ref="B2:B3"/>
    <mergeCell ref="D2:D3"/>
    <mergeCell ref="C2:C3"/>
    <mergeCell ref="F1:M1"/>
    <mergeCell ref="L2:L3"/>
    <mergeCell ref="J2:K2"/>
    <mergeCell ref="H2:I2"/>
    <mergeCell ref="F2:G2"/>
    <mergeCell ref="E2:E3"/>
  </mergeCells>
  <phoneticPr fontId="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B1:L12"/>
  <sheetViews>
    <sheetView topLeftCell="A4" workbookViewId="0">
      <selection activeCell="M4" sqref="M4:M8"/>
    </sheetView>
  </sheetViews>
  <sheetFormatPr defaultColWidth="7.33203125" defaultRowHeight="12"/>
  <cols>
    <col min="1" max="1" width="2.5" style="48" customWidth="1"/>
    <col min="2" max="2" width="13.6640625" style="48" customWidth="1"/>
    <col min="3" max="3" width="54.6640625" style="48" customWidth="1"/>
    <col min="4" max="4" width="23.6640625" style="48" customWidth="1"/>
    <col min="5" max="5" width="7.33203125" style="48"/>
    <col min="6" max="6" width="13.83203125" style="48" customWidth="1"/>
    <col min="7" max="8" width="14" style="48" customWidth="1"/>
    <col min="9" max="9" width="14.33203125" style="48" customWidth="1"/>
    <col min="10" max="10" width="13.1640625" style="51" customWidth="1"/>
    <col min="11" max="11" width="13.6640625" style="48" customWidth="1"/>
    <col min="12" max="12" width="27.33203125" style="48" customWidth="1"/>
    <col min="13" max="16384" width="7.33203125" style="48"/>
  </cols>
  <sheetData>
    <row r="1" spans="2:12" s="80" customFormat="1" ht="58.5" customHeight="1" thickBot="1">
      <c r="C1" s="81" t="s">
        <v>33</v>
      </c>
      <c r="D1" s="81"/>
      <c r="E1" s="16"/>
      <c r="F1" s="309" t="s">
        <v>179</v>
      </c>
      <c r="G1" s="310"/>
      <c r="H1" s="310"/>
      <c r="I1" s="310"/>
      <c r="J1" s="310"/>
      <c r="K1" s="311"/>
    </row>
    <row r="2" spans="2:12" s="80" customFormat="1" ht="24.75" customHeight="1">
      <c r="B2" s="398" t="s">
        <v>598</v>
      </c>
      <c r="C2" s="347" t="s">
        <v>223</v>
      </c>
      <c r="D2" s="347" t="s">
        <v>79</v>
      </c>
      <c r="E2" s="349" t="s">
        <v>310</v>
      </c>
      <c r="F2" s="375" t="s">
        <v>1111</v>
      </c>
      <c r="G2" s="366"/>
      <c r="H2" s="373" t="s">
        <v>415</v>
      </c>
      <c r="I2" s="374"/>
      <c r="J2" s="413" t="s">
        <v>419</v>
      </c>
      <c r="K2" s="295" t="s">
        <v>312</v>
      </c>
      <c r="L2" s="392" t="s">
        <v>1114</v>
      </c>
    </row>
    <row r="3" spans="2:12" s="80" customFormat="1" ht="18" customHeight="1">
      <c r="B3" s="398"/>
      <c r="C3" s="348"/>
      <c r="D3" s="348"/>
      <c r="E3" s="350"/>
      <c r="F3" s="161" t="s">
        <v>177</v>
      </c>
      <c r="G3" s="161" t="s">
        <v>178</v>
      </c>
      <c r="H3" s="162" t="s">
        <v>177</v>
      </c>
      <c r="I3" s="162" t="s">
        <v>178</v>
      </c>
      <c r="J3" s="414"/>
      <c r="K3" s="296"/>
      <c r="L3" s="392"/>
    </row>
    <row r="4" spans="2:12" s="80" customFormat="1" ht="21" customHeight="1">
      <c r="B4" s="234" t="s">
        <v>1077</v>
      </c>
      <c r="C4" s="178" t="s">
        <v>34</v>
      </c>
      <c r="D4" s="410"/>
      <c r="E4" s="4" t="s">
        <v>311</v>
      </c>
      <c r="F4" s="203">
        <v>8.925000000000001E-2</v>
      </c>
      <c r="G4" s="205">
        <f>КУРС!$A$2*F4</f>
        <v>6.4643775000000012</v>
      </c>
      <c r="H4" s="223">
        <v>0.11986846200000001</v>
      </c>
      <c r="I4" s="224">
        <f>КУРС!$A$2*H4</f>
        <v>8.6820727026600011</v>
      </c>
      <c r="J4" s="204">
        <v>250</v>
      </c>
      <c r="K4" s="69">
        <v>15000</v>
      </c>
    </row>
    <row r="5" spans="2:12" s="80" customFormat="1" ht="18.95" customHeight="1">
      <c r="B5" s="234" t="s">
        <v>1078</v>
      </c>
      <c r="C5" s="178" t="s">
        <v>35</v>
      </c>
      <c r="D5" s="411"/>
      <c r="E5" s="4" t="s">
        <v>311</v>
      </c>
      <c r="F5" s="203">
        <v>0.11474999999999999</v>
      </c>
      <c r="G5" s="205">
        <f>КУРС!$A$2*F5</f>
        <v>8.3113425000000003</v>
      </c>
      <c r="H5" s="223">
        <v>0.14124080250000004</v>
      </c>
      <c r="I5" s="224">
        <f>КУРС!$A$2*H5</f>
        <v>10.230071325075004</v>
      </c>
      <c r="J5" s="204">
        <v>200</v>
      </c>
      <c r="K5" s="69">
        <v>8000</v>
      </c>
    </row>
    <row r="6" spans="2:12" s="80" customFormat="1" ht="21.75" customHeight="1">
      <c r="B6" s="234" t="s">
        <v>1079</v>
      </c>
      <c r="C6" s="178" t="s">
        <v>36</v>
      </c>
      <c r="D6" s="411"/>
      <c r="E6" s="4" t="s">
        <v>311</v>
      </c>
      <c r="F6" s="203">
        <v>0.14025000000000001</v>
      </c>
      <c r="G6" s="205">
        <f>КУРС!$A$2*F6</f>
        <v>10.158307500000001</v>
      </c>
      <c r="H6" s="223">
        <v>0.16260168329999999</v>
      </c>
      <c r="I6" s="224">
        <f>КУРС!$A$2*H6</f>
        <v>11.777239921419001</v>
      </c>
      <c r="J6" s="204">
        <v>200</v>
      </c>
      <c r="K6" s="69">
        <v>5000</v>
      </c>
    </row>
    <row r="7" spans="2:12" s="80" customFormat="1" ht="19.5" customHeight="1">
      <c r="B7" s="234" t="s">
        <v>1080</v>
      </c>
      <c r="C7" s="178" t="s">
        <v>37</v>
      </c>
      <c r="D7" s="412"/>
      <c r="E7" s="4" t="s">
        <v>311</v>
      </c>
      <c r="F7" s="203">
        <v>0.16575000000000001</v>
      </c>
      <c r="G7" s="205">
        <f>КУРС!$A$2*F7</f>
        <v>12.005272500000002</v>
      </c>
      <c r="H7" s="223">
        <v>0.20202190533000003</v>
      </c>
      <c r="I7" s="224">
        <f>КУРС!$A$2*H7</f>
        <v>14.632446603051903</v>
      </c>
      <c r="J7" s="204">
        <v>200</v>
      </c>
      <c r="K7" s="69">
        <v>3000</v>
      </c>
    </row>
    <row r="10" spans="2:12">
      <c r="C10" s="415" t="s">
        <v>2</v>
      </c>
      <c r="D10" s="415"/>
      <c r="E10" s="415"/>
      <c r="F10" s="415"/>
      <c r="G10" s="415"/>
      <c r="H10" s="415"/>
      <c r="I10" s="415"/>
      <c r="J10" s="415"/>
      <c r="K10" s="415"/>
    </row>
    <row r="11" spans="2:12">
      <c r="C11" s="415"/>
      <c r="D11" s="415"/>
      <c r="E11" s="415"/>
      <c r="F11" s="415"/>
      <c r="G11" s="415"/>
      <c r="H11" s="415"/>
      <c r="I11" s="415"/>
      <c r="J11" s="415"/>
      <c r="K11" s="415"/>
    </row>
    <row r="12" spans="2:12">
      <c r="C12" s="415"/>
      <c r="D12" s="415"/>
      <c r="E12" s="415"/>
      <c r="F12" s="415"/>
      <c r="G12" s="415"/>
      <c r="H12" s="415"/>
      <c r="I12" s="415"/>
      <c r="J12" s="415"/>
      <c r="K12" s="415"/>
    </row>
  </sheetData>
  <mergeCells count="12">
    <mergeCell ref="L2:L3"/>
    <mergeCell ref="E2:E3"/>
    <mergeCell ref="D2:D3"/>
    <mergeCell ref="C10:K12"/>
    <mergeCell ref="C2:C3"/>
    <mergeCell ref="B2:B3"/>
    <mergeCell ref="F1:K1"/>
    <mergeCell ref="D4:D7"/>
    <mergeCell ref="K2:K3"/>
    <mergeCell ref="J2:J3"/>
    <mergeCell ref="H2:I2"/>
    <mergeCell ref="F2:G2"/>
  </mergeCells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КУРС</vt:lpstr>
      <vt:lpstr>ГОФР.ТРУБА КОРЕЯ</vt:lpstr>
      <vt:lpstr>ЛАТ.ФИТИНГИ</vt:lpstr>
      <vt:lpstr>НИКЕЛЬ.ФИТИНГИ_HP</vt:lpstr>
      <vt:lpstr>ПОДВОДКИ</vt:lpstr>
      <vt:lpstr>ШАР.КРАНЫ</vt:lpstr>
      <vt:lpstr>РЕЗЬБ.ФИТИНГИ</vt:lpstr>
      <vt:lpstr>ТРУБОРЕЗЫ</vt:lpstr>
      <vt:lpstr>КРЕПЛЕНИЯ</vt:lpstr>
      <vt:lpstr>SPкрепления</vt:lpstr>
      <vt:lpstr>Вальцеватели</vt:lpstr>
      <vt:lpstr>СанТех  Гели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Степан Пахомов</cp:lastModifiedBy>
  <cp:lastPrinted>2020-12-21T07:51:00Z</cp:lastPrinted>
  <dcterms:created xsi:type="dcterms:W3CDTF">2014-02-26T05:39:30Z</dcterms:created>
  <dcterms:modified xsi:type="dcterms:W3CDTF">2021-10-08T04:51:07Z</dcterms:modified>
</cp:coreProperties>
</file>